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56" windowWidth="14340" windowHeight="4452"/>
  </bookViews>
  <sheets>
    <sheet name="Sheet1" sheetId="1" r:id="rId1"/>
    <sheet name="B_TotalEstimateExpenseByGroup_R" sheetId="4" r:id="rId2"/>
  </sheets>
  <definedNames>
    <definedName name="_xlnm.Print_Titles" localSheetId="1">B_TotalEstimateExpenseByGroup_R!$1:$1</definedName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I75" i="1" l="1"/>
  <c r="I23" i="1"/>
  <c r="I24" i="1"/>
  <c r="I15" i="1"/>
  <c r="I16" i="1"/>
  <c r="I66" i="1"/>
  <c r="I67" i="1"/>
  <c r="I58" i="1"/>
  <c r="I59" i="1"/>
  <c r="I60" i="1"/>
  <c r="I61" i="1"/>
  <c r="I62" i="1"/>
  <c r="I52" i="1"/>
  <c r="I53" i="1"/>
  <c r="I54" i="1"/>
  <c r="I56" i="1"/>
  <c r="I43" i="1"/>
  <c r="I44" i="1"/>
  <c r="I46" i="1"/>
  <c r="I47" i="1"/>
  <c r="I48" i="1"/>
  <c r="I49" i="1"/>
  <c r="I33" i="1"/>
  <c r="I34" i="1"/>
  <c r="I35" i="1"/>
  <c r="I36" i="1"/>
  <c r="I37" i="1"/>
  <c r="I39" i="1"/>
  <c r="I29" i="1"/>
  <c r="I30" i="1"/>
  <c r="I31" i="1"/>
  <c r="I28" i="1"/>
  <c r="I26" i="1"/>
  <c r="I25" i="1"/>
  <c r="I12" i="1"/>
  <c r="I13" i="1"/>
  <c r="I11" i="1"/>
  <c r="I19" i="1"/>
  <c r="I10" i="1" l="1"/>
</calcChain>
</file>

<file path=xl/sharedStrings.xml><?xml version="1.0" encoding="utf-8"?>
<sst xmlns="http://schemas.openxmlformats.org/spreadsheetml/2006/main" count="182" uniqueCount="125">
  <si>
    <t>ประจำปีงบประมาณ พ.ศ.2562</t>
  </si>
  <si>
    <t>องค์การบริหารส่วนตำบลตะโละไกรทอง</t>
  </si>
  <si>
    <t>อำเภอไม้แก่น จังหวัดปัตตานี</t>
  </si>
  <si>
    <t>ไตรมาสที่ 1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</si>
  <si>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</si>
  <si>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</si>
  <si>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</si>
  <si>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</si>
  <si>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</si>
  <si>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</si>
  <si>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ผลรวม</t>
  </si>
  <si>
    <t>เงินเดือนนายก/รองนายก</t>
  </si>
  <si>
    <t>เงินค่าตอบแทนประจำตำแหน่งนายก/รองนายก</t>
  </si>
  <si>
    <t>เงินค่าตอบแทนพิเศษนายก/รองนายก</t>
  </si>
  <si>
    <t>เงินค่าตอบแทนสมาชิกสภาองค์กรปกครองส่วนท้องถิ่น</t>
  </si>
  <si>
    <t xml:space="preserve">    เงินเดือน (ฝ่ายประจำ)</t>
  </si>
  <si>
    <t>เงินเดือนพนักงาน</t>
  </si>
  <si>
    <t>เงินประจำตำแหน่ง</t>
  </si>
  <si>
    <t>ค่าตอบแทนพนักงานจ้าง</t>
  </si>
  <si>
    <t>เงินเพิ่มต่าง ๆ ของพนักงานจ้าง</t>
  </si>
  <si>
    <t xml:space="preserve">    ค่าตอบแทน</t>
  </si>
  <si>
    <t>ค่าตอบแทนผู้ปฏิบัติราชการอันเป็นประโยชน์แก่องค์กรปกครองส่วนท้องถิ่น</t>
  </si>
  <si>
    <t>ค่าตอบแทนการปฏิบัติงานนอกเวลาราชการ</t>
  </si>
  <si>
    <t>ค่าเช่าบ้าน</t>
  </si>
  <si>
    <t>เงินช่วยเหลือการศึกษาบุตร</t>
  </si>
  <si>
    <t xml:space="preserve">    ค่าใช้สอย</t>
  </si>
  <si>
    <t>รายจ่ายเพื่อให้ได้มาซึ่งบริการ</t>
  </si>
  <si>
    <t>งบกลาง</t>
  </si>
  <si>
    <t xml:space="preserve">    งบกลาง</t>
  </si>
  <si>
    <t>เงินสมทบกองทุนประกันสังคม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</si>
  <si>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</si>
  <si>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</si>
  <si>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</si>
  <si>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สำรองจ่าย</t>
  </si>
  <si>
    <t>รายจ่ายตามข้อผูกพัน</t>
  </si>
  <si>
    <t>งบเงินอุดหนุน</t>
  </si>
  <si>
    <t xml:space="preserve">    เงินอุดหนุน</t>
  </si>
  <si>
    <t>เงินอุดหนุนส่วนราชการ</t>
  </si>
  <si>
    <t>เงินอุดหนุนเอกชน</t>
  </si>
  <si>
    <t>งบดำเนินงาน</t>
  </si>
  <si>
    <t>วันที่พิมพ์ : 19/6/2563  11:26:12</t>
  </si>
  <si>
    <t>หน้า : 1/1</t>
  </si>
  <si>
    <t>รายงานรายจ่ายจริงตามงบประมาณ</t>
  </si>
  <si>
    <t xml:space="preserve"> ปีงบประมาณ พ.ศ. 2563</t>
  </si>
  <si>
    <t>เดือนตุลาคม ถึงเดือนมีนาคม</t>
  </si>
  <si>
    <t>หมวดรายจ่าย</t>
  </si>
  <si>
    <t>ประเภทรายจ่าย</t>
  </si>
  <si>
    <t>ประมาณการ</t>
  </si>
  <si>
    <t>รวมจ่ายจริง</t>
  </si>
  <si>
    <t>งานก่อสร้างโครงสร้างพื้นฐาน</t>
  </si>
  <si>
    <t>งานกีฬาและนันทนาการ</t>
  </si>
  <si>
    <t>งานบริการสาธารณสุขและงานสาธารณสุขอื่น</t>
  </si>
  <si>
    <t>งานบริหารงานคลัง</t>
  </si>
  <si>
    <t>งานบริหารทั่วไป</t>
  </si>
  <si>
    <t>งานบริหารทั่วไปเกี่ยวกับการรักษาความสงบภายใน</t>
  </si>
  <si>
    <t>งานบริหารทั่วไปเกี่ยวกับการศึกษา</t>
  </si>
  <si>
    <t>งานบริหารทั่วไปเกี่ยวกับเคหะและชุมชน</t>
  </si>
  <si>
    <t>งานบริหารทั่วไปเกี่ยวกับสังคมสงเคราะห์</t>
  </si>
  <si>
    <t>งานบริหารทั่วไปเกี่ยวกับสาธารณสุข</t>
  </si>
  <si>
    <t>งานป้องกันภัยฝ่ายพลเรือนและระงับอัคคีภัย</t>
  </si>
  <si>
    <t>งานระดับก่อนวัยเรียนและประถมศึกษา</t>
  </si>
  <si>
    <t>งานศาสนาวัฒนธรรมท้องถิ่น</t>
  </si>
  <si>
    <t>งานศึกษาไม่กำหนดระดับ</t>
  </si>
  <si>
    <t>งานส่งเสริมการเกษตร</t>
  </si>
  <si>
    <t>งานส่งเสริมและสนับสนุนความเข้มแข็งชุมชน</t>
  </si>
  <si>
    <t>งานสวัสดิการสังคมและสังคมสงเคราะห์</t>
  </si>
  <si>
    <t>งานอนุรักษ์แหล่งน้ำและป่าไม้</t>
  </si>
  <si>
    <t>เงินสมทบกองทุนบำเหน็จบำนาญข้าราชการส่วนท้องถิ่น (กบท.)</t>
  </si>
  <si>
    <t>             รวม งบกลาง          8,159,100.00          3,671,724.00</t>
  </si>
  <si>
    <t>เงินอุดหนุน</t>
  </si>
  <si>
    <t> รวม งบเงินอุดหนุน          2,214,000.00          1,114,460.00</t>
  </si>
  <si>
    <t>ค่าตอบแทน</t>
  </si>
  <si>
    <t>ค่าใช้สอย</t>
  </si>
  <si>
    <t>รายจ่ายเกี่ยวกับการรับรองและพิธีการ</t>
  </si>
  <si>
    <t>รายจ่ายเกี่ยวเนื่องกับการปฏิบัติราชการที่ไม่เข้าลักษณะรายจ่ายหมวดอื่นๆ</t>
  </si>
  <si>
    <t>ค่าบำรุงรักษาและซ่อมแซม</t>
  </si>
  <si>
    <t>ค่าวัสดุ</t>
  </si>
  <si>
    <t>วัสดุสำนักงาน</t>
  </si>
  <si>
    <t>วัสดุไฟฟ้าและวิทยุ</t>
  </si>
  <si>
    <t>วัสดุก่อสร้าง</t>
  </si>
  <si>
    <t>วัสดุคอมพิวเตอร์</t>
  </si>
  <si>
    <t>วัสดุงานบ้านงานครัว</t>
  </si>
  <si>
    <t>วัสดุยานพาหนะและขนส่ง</t>
  </si>
  <si>
    <t>วัสดุเชื้อเพลิงและหล่อลื่น</t>
  </si>
  <si>
    <t>วัสดุเครื่องแต่งกาย</t>
  </si>
  <si>
    <t>วัสดุเครื่องดับเพลิง</t>
  </si>
  <si>
    <t>ค่าอาหารเสริม (นม)</t>
  </si>
  <si>
    <t>วัสดุวิทยาศาสตร์หรือการแพทย์</t>
  </si>
  <si>
    <t>วัสดุกีฬา</t>
  </si>
  <si>
    <t>ค่าสาธารณูปโภค</t>
  </si>
  <si>
    <t>ค่าไฟฟ้า</t>
  </si>
  <si>
    <t>ค่าบริการโทรศัพท์</t>
  </si>
  <si>
    <t>ค่าบริการไปรษณีย์</t>
  </si>
  <si>
    <t>ค่าบริการสื่อสารและโทรคมนาคม</t>
  </si>
  <si>
    <t>     รวม งบดำเนินงาน        10,392,785.00          3,074,513.20</t>
  </si>
  <si>
    <t>งบบุคลากร</t>
  </si>
  <si>
    <t>เงินเดือน (ฝ่ายการเมือง)</t>
  </si>
  <si>
    <t>เงินค่าตอบแทนเลขานุการ/ที่ปรึกษานายกเทศมนตรี นายกองค์การบริหารส่วนตำบล</t>
  </si>
  <si>
    <t>เงินเดือน (ฝ่ายประจำ)</t>
  </si>
  <si>
    <t>เงินเพิ่มต่าง ๆ ของพนักงาน</t>
  </si>
  <si>
    <t>เงินเพิ่มต่าง ๆของพนักงานจ้าง</t>
  </si>
  <si>
    <t>        รวม งบบุคลากร          7,045,215.00          2,886,645.00</t>
  </si>
  <si>
    <t>งบลงทุน</t>
  </si>
  <si>
    <t>ค่าครุภัณฑ์</t>
  </si>
  <si>
    <t>ครุภัณฑ์สำนักงาน</t>
  </si>
  <si>
    <t>ครุภัณฑ์ไฟฟ้าและวิทยุ</t>
  </si>
  <si>
    <t>ครุภัณฑ์คอมพิวเตอร์</t>
  </si>
  <si>
    <t>ครุภัณฑ์ยานพาหนะและขนส่ง</t>
  </si>
  <si>
    <t>ครุภัณฑ์สำรวจ</t>
  </si>
  <si>
    <t>ครุภัณฑ์การเกษตร</t>
  </si>
  <si>
    <t>ค่าที่ดินและสิ่งก่อสร้าง</t>
  </si>
  <si>
    <t>ค่าซื้อหรือแลกเปลี่ยนที่ดิน</t>
  </si>
  <si>
    <t>ค่าก่อสร้างสิ่งสาธารณูปโภค</t>
  </si>
  <si>
    <t>ค่าบำรุงรักษาและปรับปรุงที่ดินและสิ่งก่อสร้าง</t>
  </si>
  <si>
    <t>            รวม งบลงทุน          4,518,900.00             270,200.00</t>
  </si>
  <si>
    <t>                 รวมสุทธิ        32,330,000.00        11,017,542.20</t>
  </si>
  <si>
    <t xml:space="preserve">    ค่าวัสดุ</t>
  </si>
  <si>
    <t xml:space="preserve">    ค่าสาธารณูปโภค</t>
  </si>
  <si>
    <t>เงินค่าตอบแทนประจำตำแหน่ง</t>
  </si>
  <si>
    <t xml:space="preserve">    เงินเดือน (ฝ่ายการเมือง)</t>
  </si>
  <si>
    <t>งบลุงทุน</t>
  </si>
  <si>
    <t xml:space="preserve">    ค่าครุภัณฑ์</t>
  </si>
  <si>
    <t xml:space="preserve">    ค่าที่ดินและสิ่งก่อสร้าง</t>
  </si>
  <si>
    <t>รายงานการใช้จ่ายงบประมาณประจำปี รอบ 6 เดือนแรกของ ปี พ.ศ.2563</t>
  </si>
  <si>
    <t>ผลรวมทั้งสิ้น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</si>
</sst>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41E]#,##0.00;\-#,##0.00"/>
    <numFmt numFmtId="188" formatCode="[$-1041E]#,##0.00"/>
  </numFmts>
  <fonts count="16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indexed="8"/>
      <name val="Microsoft Sans Serif"/>
      <family val="2"/>
    </font>
    <font>
      <sz val="10"/>
      <name val="Arial"/>
      <family val="2"/>
    </font>
    <font>
      <sz val="8"/>
      <color indexed="8"/>
      <name val="Microsoft Sans Serif"/>
      <family val="2"/>
    </font>
    <font>
      <sz val="11.95"/>
      <color indexed="8"/>
      <name val="Microsoft Sans Serif"/>
      <family val="2"/>
    </font>
    <font>
      <b/>
      <sz val="11.95"/>
      <color indexed="8"/>
      <name val="Microsoft Sans Serif"/>
      <family val="2"/>
    </font>
    <font>
      <b/>
      <sz val="10"/>
      <color indexed="8"/>
      <name val="Microsoft Sans Serif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13"/>
      <color theme="1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8" fillId="0" borderId="0" xfId="2" applyFont="1" applyAlignment="1" applyProtection="1">
      <alignment horizontal="left" vertical="top" wrapText="1" readingOrder="1"/>
      <protection locked="0"/>
    </xf>
    <xf numFmtId="0" fontId="7" fillId="0" borderId="0" xfId="2"/>
    <xf numFmtId="0" fontId="7" fillId="0" borderId="0" xfId="2"/>
    <xf numFmtId="0" fontId="8" fillId="0" borderId="0" xfId="2" applyFont="1" applyAlignment="1" applyProtection="1">
      <alignment horizontal="right" vertical="top" wrapText="1" readingOrder="1"/>
      <protection locked="0"/>
    </xf>
    <xf numFmtId="0" fontId="9" fillId="0" borderId="0" xfId="2" applyFont="1" applyAlignment="1" applyProtection="1">
      <alignment horizontal="center" vertical="center" wrapText="1" readingOrder="1"/>
      <protection locked="0"/>
    </xf>
    <xf numFmtId="0" fontId="10" fillId="0" borderId="0" xfId="2" applyFont="1" applyAlignment="1" applyProtection="1">
      <alignment horizontal="center" vertical="center" wrapText="1" readingOrder="1"/>
      <protection locked="0"/>
    </xf>
    <xf numFmtId="0" fontId="6" fillId="2" borderId="5" xfId="2" applyFont="1" applyFill="1" applyBorder="1" applyAlignment="1" applyProtection="1">
      <alignment horizontal="center" vertical="center" wrapText="1" readingOrder="1"/>
      <protection locked="0"/>
    </xf>
    <xf numFmtId="0" fontId="7" fillId="0" borderId="7" xfId="2" applyBorder="1" applyAlignment="1" applyProtection="1">
      <alignment vertical="top" wrapText="1"/>
      <protection locked="0"/>
    </xf>
    <xf numFmtId="0" fontId="7" fillId="0" borderId="6" xfId="2" applyBorder="1" applyAlignment="1" applyProtection="1">
      <alignment vertical="top" wrapText="1"/>
      <protection locked="0"/>
    </xf>
    <xf numFmtId="0" fontId="7" fillId="0" borderId="3" xfId="2" applyBorder="1" applyAlignment="1" applyProtection="1">
      <alignment vertical="top" wrapText="1"/>
      <protection locked="0"/>
    </xf>
    <xf numFmtId="0" fontId="7" fillId="0" borderId="4" xfId="2" applyBorder="1" applyAlignment="1" applyProtection="1">
      <alignment vertical="top" wrapText="1"/>
      <protection locked="0"/>
    </xf>
    <xf numFmtId="188" fontId="6" fillId="0" borderId="2" xfId="2" applyNumberFormat="1" applyFont="1" applyBorder="1" applyAlignment="1" applyProtection="1">
      <alignment horizontal="right" vertical="center" wrapText="1" readingOrder="1"/>
      <protection locked="0"/>
    </xf>
    <xf numFmtId="0" fontId="6" fillId="0" borderId="2" xfId="2" applyFont="1" applyBorder="1" applyAlignment="1" applyProtection="1">
      <alignment horizontal="right" vertical="center" wrapText="1" readingOrder="1"/>
      <protection locked="0"/>
    </xf>
    <xf numFmtId="188" fontId="11" fillId="0" borderId="2" xfId="2" applyNumberFormat="1" applyFont="1" applyBorder="1" applyAlignment="1" applyProtection="1">
      <alignment horizontal="right" vertical="center" wrapText="1" readingOrder="1"/>
      <protection locked="0"/>
    </xf>
    <xf numFmtId="0" fontId="11" fillId="0" borderId="2" xfId="2" applyFont="1" applyBorder="1" applyAlignment="1" applyProtection="1">
      <alignment horizontal="right" vertical="center" wrapText="1" readingOrder="1"/>
      <protection locked="0"/>
    </xf>
    <xf numFmtId="0" fontId="6" fillId="2" borderId="7" xfId="2" applyFont="1" applyFill="1" applyBorder="1" applyAlignment="1" applyProtection="1">
      <alignment horizontal="center" vertical="center" wrapText="1" readingOrder="1"/>
      <protection locked="0"/>
    </xf>
    <xf numFmtId="0" fontId="6" fillId="0" borderId="4" xfId="2" applyFont="1" applyBorder="1" applyAlignment="1" applyProtection="1">
      <alignment horizontal="right" vertical="center" wrapText="1" readingOrder="1"/>
      <protection locked="0"/>
    </xf>
    <xf numFmtId="0" fontId="11" fillId="0" borderId="4" xfId="2" applyFont="1" applyBorder="1" applyAlignment="1" applyProtection="1">
      <alignment horizontal="right" vertical="center" wrapText="1" readingOrder="1"/>
      <protection locked="0"/>
    </xf>
    <xf numFmtId="188" fontId="6" fillId="0" borderId="4" xfId="2" applyNumberFormat="1" applyFont="1" applyBorder="1" applyAlignment="1" applyProtection="1">
      <alignment horizontal="right" vertical="center" wrapText="1" readingOrder="1"/>
      <protection locked="0"/>
    </xf>
    <xf numFmtId="188" fontId="11" fillId="0" borderId="4" xfId="2" applyNumberFormat="1" applyFont="1" applyBorder="1" applyAlignment="1" applyProtection="1">
      <alignment horizontal="right" vertical="center" wrapText="1" readingOrder="1"/>
      <protection locked="0"/>
    </xf>
    <xf numFmtId="0" fontId="6" fillId="2" borderId="1" xfId="2" applyFont="1" applyFill="1" applyBorder="1" applyAlignment="1" applyProtection="1">
      <alignment horizontal="center" vertical="center" wrapText="1" readingOrder="1"/>
      <protection locked="0"/>
    </xf>
    <xf numFmtId="0" fontId="7" fillId="2" borderId="1" xfId="2" applyFill="1" applyBorder="1" applyAlignment="1" applyProtection="1">
      <alignment vertical="top" wrapText="1"/>
      <protection locked="0"/>
    </xf>
    <xf numFmtId="0" fontId="6" fillId="2" borderId="1" xfId="2" applyFont="1" applyFill="1" applyBorder="1" applyAlignment="1" applyProtection="1">
      <alignment vertical="center" wrapText="1" readingOrder="1"/>
      <protection locked="0"/>
    </xf>
    <xf numFmtId="0" fontId="6" fillId="2" borderId="1" xfId="2" applyFont="1" applyFill="1" applyBorder="1" applyAlignment="1" applyProtection="1">
      <alignment horizontal="center" vertical="center" wrapText="1" readingOrder="1"/>
      <protection locked="0"/>
    </xf>
    <xf numFmtId="0" fontId="7" fillId="2" borderId="1" xfId="2" applyFill="1" applyBorder="1" applyAlignment="1" applyProtection="1">
      <alignment vertical="top" wrapText="1"/>
      <protection locked="0"/>
    </xf>
    <xf numFmtId="0" fontId="7" fillId="0" borderId="1" xfId="2" applyBorder="1" applyAlignment="1" applyProtection="1">
      <alignment vertical="top" wrapText="1"/>
      <protection locked="0"/>
    </xf>
    <xf numFmtId="0" fontId="7" fillId="0" borderId="1" xfId="2" applyBorder="1"/>
    <xf numFmtId="0" fontId="6" fillId="0" borderId="1" xfId="2" applyFont="1" applyBorder="1" applyAlignment="1" applyProtection="1">
      <alignment vertical="top" wrapText="1" readingOrder="1"/>
      <protection locked="0"/>
    </xf>
    <xf numFmtId="0" fontId="6" fillId="0" borderId="1" xfId="2" applyFont="1" applyBorder="1" applyAlignment="1" applyProtection="1">
      <alignment vertical="center" wrapText="1" readingOrder="1"/>
      <protection locked="0"/>
    </xf>
    <xf numFmtId="187" fontId="6" fillId="0" borderId="1" xfId="2" applyNumberFormat="1" applyFont="1" applyBorder="1" applyAlignment="1" applyProtection="1">
      <alignment horizontal="right" vertical="center" wrapText="1" readingOrder="1"/>
      <protection locked="0"/>
    </xf>
    <xf numFmtId="188" fontId="6" fillId="0" borderId="1" xfId="2" applyNumberFormat="1" applyFont="1" applyBorder="1" applyAlignment="1" applyProtection="1">
      <alignment horizontal="right" vertical="center" wrapText="1" readingOrder="1"/>
      <protection locked="0"/>
    </xf>
    <xf numFmtId="188" fontId="6" fillId="0" borderId="1" xfId="2" applyNumberFormat="1" applyFont="1" applyBorder="1" applyAlignment="1" applyProtection="1">
      <alignment horizontal="right" vertical="center" wrapText="1" readingOrder="1"/>
      <protection locked="0"/>
    </xf>
    <xf numFmtId="0" fontId="6" fillId="0" borderId="1" xfId="2" applyFont="1" applyBorder="1" applyAlignment="1" applyProtection="1">
      <alignment horizontal="right" vertical="center" wrapText="1" readingOrder="1"/>
      <protection locked="0"/>
    </xf>
    <xf numFmtId="0" fontId="7" fillId="0" borderId="1" xfId="2" applyBorder="1"/>
    <xf numFmtId="0" fontId="11" fillId="0" borderId="1" xfId="2" applyFont="1" applyBorder="1" applyAlignment="1" applyProtection="1">
      <alignment horizontal="right" vertical="center" wrapText="1" readingOrder="1"/>
      <protection locked="0"/>
    </xf>
    <xf numFmtId="188" fontId="11" fillId="0" borderId="1" xfId="2" applyNumberFormat="1" applyFont="1" applyBorder="1" applyAlignment="1" applyProtection="1">
      <alignment horizontal="right" vertical="center" wrapText="1" readingOrder="1"/>
      <protection locked="0"/>
    </xf>
    <xf numFmtId="0" fontId="6" fillId="0" borderId="1" xfId="2" applyFont="1" applyBorder="1" applyAlignment="1" applyProtection="1">
      <alignment horizontal="right" vertical="center" wrapText="1" readingOrder="1"/>
      <protection locked="0"/>
    </xf>
    <xf numFmtId="0" fontId="11" fillId="0" borderId="1" xfId="2" applyFont="1" applyBorder="1" applyAlignment="1" applyProtection="1">
      <alignment horizontal="right" vertical="center" wrapText="1" readingOrder="1"/>
      <protection locked="0"/>
    </xf>
    <xf numFmtId="188" fontId="11" fillId="0" borderId="1" xfId="2" applyNumberFormat="1" applyFont="1" applyBorder="1" applyAlignment="1" applyProtection="1">
      <alignment horizontal="right" vertical="center" wrapText="1" readingOrder="1"/>
      <protection locked="0"/>
    </xf>
    <xf numFmtId="0" fontId="11" fillId="0" borderId="1" xfId="2" applyFont="1" applyBorder="1" applyAlignment="1" applyProtection="1">
      <alignment horizontal="right" vertical="top" wrapText="1" readingOrder="1"/>
      <protection locked="0"/>
    </xf>
    <xf numFmtId="0" fontId="3" fillId="0" borderId="8" xfId="0" applyFont="1" applyBorder="1"/>
    <xf numFmtId="0" fontId="3" fillId="0" borderId="9" xfId="0" applyFont="1" applyBorder="1"/>
    <xf numFmtId="0" fontId="4" fillId="0" borderId="8" xfId="0" applyFont="1" applyBorder="1"/>
    <xf numFmtId="0" fontId="2" fillId="0" borderId="8" xfId="0" applyFont="1" applyBorder="1"/>
    <xf numFmtId="0" fontId="1" fillId="0" borderId="9" xfId="0" applyFont="1" applyBorder="1"/>
    <xf numFmtId="0" fontId="4" fillId="0" borderId="9" xfId="0" applyFont="1" applyBorder="1"/>
    <xf numFmtId="0" fontId="2" fillId="0" borderId="9" xfId="0" applyFont="1" applyBorder="1"/>
    <xf numFmtId="0" fontId="12" fillId="0" borderId="9" xfId="0" applyFont="1" applyBorder="1"/>
    <xf numFmtId="0" fontId="13" fillId="0" borderId="9" xfId="0" applyFont="1" applyBorder="1"/>
    <xf numFmtId="0" fontId="14" fillId="0" borderId="9" xfId="0" applyFont="1" applyBorder="1"/>
    <xf numFmtId="0" fontId="15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4" fontId="2" fillId="0" borderId="1" xfId="0" applyNumberFormat="1" applyFont="1" applyBorder="1"/>
    <xf numFmtId="4" fontId="1" fillId="0" borderId="1" xfId="0" applyNumberFormat="1" applyFont="1" applyBorder="1"/>
    <xf numFmtId="43" fontId="2" fillId="0" borderId="1" xfId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" fontId="4" fillId="0" borderId="12" xfId="0" applyNumberFormat="1" applyFont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zoomScale="98" zoomScaleNormal="98" workbookViewId="0">
      <selection activeCell="D8" sqref="D8"/>
    </sheetView>
  </sheetViews>
  <sheetFormatPr defaultRowHeight="21" x14ac:dyDescent="0.4"/>
  <cols>
    <col min="1" max="1" width="5.5" style="1" customWidth="1"/>
    <col min="2" max="2" width="38.09765625" style="1" customWidth="1"/>
    <col min="3" max="9" width="11.796875" style="1" customWidth="1"/>
    <col min="10" max="16384" width="8.796875" style="1"/>
  </cols>
  <sheetData>
    <row r="1" spans="1:9" x14ac:dyDescent="0.4">
      <c r="A1" s="53" t="s">
        <v>123</v>
      </c>
      <c r="B1" s="53"/>
      <c r="C1" s="53"/>
      <c r="D1" s="53"/>
      <c r="E1" s="53"/>
      <c r="F1" s="53"/>
      <c r="G1" s="53"/>
      <c r="H1" s="53"/>
      <c r="I1" s="53"/>
    </row>
    <row r="2" spans="1:9" x14ac:dyDescent="0.4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4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 x14ac:dyDescent="0.4">
      <c r="A4" s="2" t="s">
        <v>2</v>
      </c>
      <c r="B4" s="2"/>
      <c r="C4" s="2"/>
      <c r="D4" s="2"/>
      <c r="E4" s="2"/>
      <c r="F4" s="2"/>
      <c r="G4" s="2"/>
      <c r="H4" s="2"/>
      <c r="I4" s="2"/>
    </row>
    <row r="5" spans="1:9" x14ac:dyDescent="0.4">
      <c r="A5" s="54"/>
      <c r="B5" s="54"/>
      <c r="C5" s="54"/>
      <c r="D5" s="54"/>
      <c r="E5" s="54"/>
      <c r="F5" s="54"/>
      <c r="G5" s="54"/>
      <c r="H5" s="54"/>
      <c r="I5" s="54"/>
    </row>
    <row r="6" spans="1:9" x14ac:dyDescent="0.4">
      <c r="A6" s="62"/>
      <c r="B6" s="63"/>
      <c r="C6" s="64" t="s">
        <v>3</v>
      </c>
      <c r="D6" s="64"/>
      <c r="E6" s="64"/>
      <c r="F6" s="64"/>
      <c r="G6" s="64"/>
      <c r="H6" s="64"/>
      <c r="I6" s="65" t="s">
        <v>10</v>
      </c>
    </row>
    <row r="7" spans="1:9" x14ac:dyDescent="0.4">
      <c r="A7" s="62"/>
      <c r="B7" s="63"/>
      <c r="C7" s="66" t="s">
        <v>4</v>
      </c>
      <c r="D7" s="66" t="s">
        <v>5</v>
      </c>
      <c r="E7" s="66" t="s">
        <v>6</v>
      </c>
      <c r="F7" s="66" t="s">
        <v>7</v>
      </c>
      <c r="G7" s="66" t="s">
        <v>8</v>
      </c>
      <c r="H7" s="66" t="s">
        <v>9</v>
      </c>
      <c r="I7" s="65"/>
    </row>
    <row r="8" spans="1:9" x14ac:dyDescent="0.4">
      <c r="A8" s="43" t="s">
        <v>27</v>
      </c>
      <c r="B8" s="44"/>
      <c r="C8" s="55"/>
      <c r="D8" s="55"/>
      <c r="E8" s="55"/>
      <c r="F8" s="55"/>
      <c r="G8" s="55"/>
      <c r="H8" s="55"/>
      <c r="I8" s="55"/>
    </row>
    <row r="9" spans="1:9" x14ac:dyDescent="0.4">
      <c r="A9" s="45" t="s">
        <v>28</v>
      </c>
      <c r="B9" s="44"/>
      <c r="C9" s="55"/>
      <c r="D9" s="55"/>
      <c r="E9" s="55"/>
      <c r="F9" s="55"/>
      <c r="G9" s="55"/>
      <c r="H9" s="55"/>
      <c r="I9" s="55"/>
    </row>
    <row r="10" spans="1:9" x14ac:dyDescent="0.4">
      <c r="A10" s="46"/>
      <c r="B10" s="47" t="s">
        <v>29</v>
      </c>
      <c r="C10" s="57">
        <v>0</v>
      </c>
      <c r="D10" s="56">
        <v>718</v>
      </c>
      <c r="E10" s="56">
        <v>718</v>
      </c>
      <c r="F10" s="56">
        <v>718</v>
      </c>
      <c r="G10" s="56">
        <v>718</v>
      </c>
      <c r="H10" s="56">
        <v>718</v>
      </c>
      <c r="I10" s="56">
        <f>H10+G10+F10+E10+D10</f>
        <v>3590</v>
      </c>
    </row>
    <row r="11" spans="1:9" x14ac:dyDescent="0.4">
      <c r="A11" s="46"/>
      <c r="B11" s="47" t="s">
        <v>30</v>
      </c>
      <c r="C11" s="56">
        <v>443100</v>
      </c>
      <c r="D11" s="56">
        <v>443600</v>
      </c>
      <c r="E11" s="56">
        <v>442800</v>
      </c>
      <c r="F11" s="56">
        <v>440500</v>
      </c>
      <c r="G11" s="56">
        <v>440700</v>
      </c>
      <c r="H11" s="56">
        <v>441200</v>
      </c>
      <c r="I11" s="56">
        <f>H11+G11+F11+E11+D11+C11</f>
        <v>2651900</v>
      </c>
    </row>
    <row r="12" spans="1:9" x14ac:dyDescent="0.4">
      <c r="A12" s="46"/>
      <c r="B12" s="47" t="s">
        <v>31</v>
      </c>
      <c r="C12" s="56">
        <v>139200</v>
      </c>
      <c r="D12" s="56">
        <v>139200</v>
      </c>
      <c r="E12" s="56">
        <v>137600</v>
      </c>
      <c r="F12" s="56">
        <v>136800</v>
      </c>
      <c r="G12" s="56">
        <v>139200</v>
      </c>
      <c r="H12" s="56">
        <v>141600</v>
      </c>
      <c r="I12" s="56">
        <f t="shared" ref="I12:I16" si="0">H12+G12+F12+E12+D12+C12</f>
        <v>833600</v>
      </c>
    </row>
    <row r="13" spans="1:9" x14ac:dyDescent="0.4">
      <c r="A13" s="46"/>
      <c r="B13" s="47" t="s">
        <v>32</v>
      </c>
      <c r="C13" s="56">
        <v>1500</v>
      </c>
      <c r="D13" s="56">
        <v>1500</v>
      </c>
      <c r="E13" s="56">
        <v>1500</v>
      </c>
      <c r="F13" s="56">
        <v>1500</v>
      </c>
      <c r="G13" s="56">
        <v>1500</v>
      </c>
      <c r="H13" s="56">
        <v>1500</v>
      </c>
      <c r="I13" s="56">
        <f t="shared" si="0"/>
        <v>9000</v>
      </c>
    </row>
    <row r="14" spans="1:9" x14ac:dyDescent="0.4">
      <c r="A14" s="46"/>
      <c r="B14" s="47" t="s">
        <v>33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</row>
    <row r="15" spans="1:9" x14ac:dyDescent="0.4">
      <c r="A15" s="46"/>
      <c r="B15" s="47" t="s">
        <v>34</v>
      </c>
      <c r="C15" s="57">
        <v>0</v>
      </c>
      <c r="D15" s="57">
        <v>0</v>
      </c>
      <c r="E15" s="57">
        <v>0</v>
      </c>
      <c r="F15" s="57">
        <v>334</v>
      </c>
      <c r="G15" s="57">
        <v>0</v>
      </c>
      <c r="H15" s="57">
        <v>0</v>
      </c>
      <c r="I15" s="56">
        <f t="shared" si="0"/>
        <v>334</v>
      </c>
    </row>
    <row r="16" spans="1:9" x14ac:dyDescent="0.4">
      <c r="A16" s="46"/>
      <c r="B16" s="52" t="s">
        <v>67</v>
      </c>
      <c r="C16" s="57">
        <v>0</v>
      </c>
      <c r="D16" s="57">
        <v>0</v>
      </c>
      <c r="E16" s="57">
        <v>173300</v>
      </c>
      <c r="F16" s="57">
        <v>0</v>
      </c>
      <c r="G16" s="57">
        <v>0</v>
      </c>
      <c r="H16" s="57">
        <v>0</v>
      </c>
      <c r="I16" s="56">
        <f t="shared" si="0"/>
        <v>173300</v>
      </c>
    </row>
    <row r="17" spans="1:9" x14ac:dyDescent="0.4">
      <c r="A17" s="43" t="s">
        <v>35</v>
      </c>
      <c r="B17" s="48"/>
      <c r="C17" s="56"/>
      <c r="D17" s="56"/>
      <c r="E17" s="56"/>
      <c r="F17" s="56"/>
      <c r="G17" s="56"/>
      <c r="H17" s="56"/>
      <c r="I17" s="57"/>
    </row>
    <row r="18" spans="1:9" x14ac:dyDescent="0.4">
      <c r="A18" s="45" t="s">
        <v>36</v>
      </c>
      <c r="B18" s="48"/>
      <c r="C18" s="56"/>
      <c r="D18" s="56"/>
      <c r="E18" s="56"/>
      <c r="F18" s="56"/>
      <c r="G18" s="56"/>
      <c r="H18" s="56"/>
      <c r="I18" s="57"/>
    </row>
    <row r="19" spans="1:9" x14ac:dyDescent="0.4">
      <c r="A19" s="46"/>
      <c r="B19" s="47" t="s">
        <v>37</v>
      </c>
      <c r="C19" s="56">
        <v>421980</v>
      </c>
      <c r="D19" s="57">
        <v>0</v>
      </c>
      <c r="E19" s="57">
        <v>0</v>
      </c>
      <c r="F19" s="56">
        <v>692480</v>
      </c>
      <c r="G19" s="57">
        <v>0</v>
      </c>
      <c r="H19" s="57">
        <v>0</v>
      </c>
      <c r="I19" s="56">
        <f>H19+G19+F19+E19+D19+C19</f>
        <v>1114460</v>
      </c>
    </row>
    <row r="20" spans="1:9" x14ac:dyDescent="0.4">
      <c r="A20" s="46"/>
      <c r="B20" s="47" t="s">
        <v>38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</row>
    <row r="21" spans="1:9" x14ac:dyDescent="0.4">
      <c r="A21" s="43" t="s">
        <v>39</v>
      </c>
      <c r="B21" s="48"/>
      <c r="C21" s="56"/>
      <c r="D21" s="56"/>
      <c r="E21" s="56"/>
      <c r="F21" s="56"/>
      <c r="G21" s="56"/>
      <c r="H21" s="56"/>
      <c r="I21" s="56"/>
    </row>
    <row r="22" spans="1:9" x14ac:dyDescent="0.4">
      <c r="A22" s="45" t="s">
        <v>20</v>
      </c>
      <c r="B22" s="48"/>
      <c r="C22" s="56"/>
      <c r="D22" s="56"/>
      <c r="E22" s="56"/>
      <c r="F22" s="56"/>
      <c r="G22" s="56"/>
      <c r="H22" s="56"/>
      <c r="I22" s="56"/>
    </row>
    <row r="23" spans="1:9" x14ac:dyDescent="0.4">
      <c r="A23" s="46"/>
      <c r="B23" s="50" t="s">
        <v>21</v>
      </c>
      <c r="C23" s="57">
        <v>0</v>
      </c>
      <c r="D23" s="57">
        <v>18600</v>
      </c>
      <c r="E23" s="57">
        <v>25350</v>
      </c>
      <c r="F23" s="57">
        <v>160149</v>
      </c>
      <c r="G23" s="57">
        <v>17700</v>
      </c>
      <c r="H23" s="57">
        <v>17400</v>
      </c>
      <c r="I23" s="56">
        <f t="shared" ref="I20:I24" si="1">H23+G23+F23+E23+D23+C23</f>
        <v>239199</v>
      </c>
    </row>
    <row r="24" spans="1:9" x14ac:dyDescent="0.4">
      <c r="A24" s="46"/>
      <c r="B24" s="47" t="s">
        <v>22</v>
      </c>
      <c r="C24" s="57">
        <v>0</v>
      </c>
      <c r="D24" s="57">
        <v>0</v>
      </c>
      <c r="E24" s="57">
        <v>15540</v>
      </c>
      <c r="F24" s="57">
        <v>0</v>
      </c>
      <c r="G24" s="57">
        <v>0</v>
      </c>
      <c r="H24" s="57">
        <v>0</v>
      </c>
      <c r="I24" s="56">
        <f t="shared" si="1"/>
        <v>15540</v>
      </c>
    </row>
    <row r="25" spans="1:9" x14ac:dyDescent="0.4">
      <c r="A25" s="46"/>
      <c r="B25" s="47" t="s">
        <v>23</v>
      </c>
      <c r="C25" s="56">
        <v>9500</v>
      </c>
      <c r="D25" s="56">
        <v>9500</v>
      </c>
      <c r="E25" s="56">
        <v>9500</v>
      </c>
      <c r="F25" s="56">
        <v>9500</v>
      </c>
      <c r="G25" s="56">
        <v>9500</v>
      </c>
      <c r="H25" s="56">
        <v>9500</v>
      </c>
      <c r="I25" s="56">
        <f>H25+G25+F25+E25+D25+C25</f>
        <v>57000</v>
      </c>
    </row>
    <row r="26" spans="1:9" x14ac:dyDescent="0.4">
      <c r="A26" s="46"/>
      <c r="B26" s="47" t="s">
        <v>24</v>
      </c>
      <c r="C26" s="56">
        <v>5428.5</v>
      </c>
      <c r="D26" s="57">
        <v>0</v>
      </c>
      <c r="E26" s="56">
        <v>4100</v>
      </c>
      <c r="F26" s="57">
        <v>0</v>
      </c>
      <c r="G26" s="56">
        <v>5614.75</v>
      </c>
      <c r="H26" s="56">
        <v>4800</v>
      </c>
      <c r="I26" s="56">
        <f>H26+G26+F26+E26+D26+C26</f>
        <v>19943.25</v>
      </c>
    </row>
    <row r="27" spans="1:9" x14ac:dyDescent="0.4">
      <c r="A27" s="45" t="s">
        <v>25</v>
      </c>
      <c r="B27" s="48"/>
      <c r="C27" s="56"/>
      <c r="D27" s="56"/>
      <c r="E27" s="56"/>
      <c r="F27" s="56"/>
      <c r="G27" s="56"/>
      <c r="H27" s="56"/>
      <c r="I27" s="56"/>
    </row>
    <row r="28" spans="1:9" x14ac:dyDescent="0.4">
      <c r="A28" s="46"/>
      <c r="B28" s="47" t="s">
        <v>26</v>
      </c>
      <c r="C28" s="56">
        <v>16320</v>
      </c>
      <c r="D28" s="56">
        <v>149580</v>
      </c>
      <c r="E28" s="56">
        <v>149425</v>
      </c>
      <c r="F28" s="56">
        <v>204900</v>
      </c>
      <c r="G28" s="56">
        <v>251080</v>
      </c>
      <c r="H28" s="56">
        <v>148140</v>
      </c>
      <c r="I28" s="56">
        <f>H28+G28+F28+E28+D28+C28</f>
        <v>919445</v>
      </c>
    </row>
    <row r="29" spans="1:9" x14ac:dyDescent="0.4">
      <c r="A29" s="46"/>
      <c r="B29" s="47" t="s">
        <v>73</v>
      </c>
      <c r="C29" s="57">
        <v>0</v>
      </c>
      <c r="D29" s="57">
        <v>0</v>
      </c>
      <c r="E29" s="56">
        <v>79325</v>
      </c>
      <c r="F29" s="57">
        <v>0</v>
      </c>
      <c r="G29" s="57">
        <v>0</v>
      </c>
      <c r="H29" s="57">
        <v>0</v>
      </c>
      <c r="I29" s="56">
        <f>H29+G29+F29+E29+D29+C29</f>
        <v>79325</v>
      </c>
    </row>
    <row r="30" spans="1:9" ht="21" customHeight="1" x14ac:dyDescent="0.4">
      <c r="A30" s="46"/>
      <c r="B30" s="50" t="s">
        <v>74</v>
      </c>
      <c r="C30" s="56">
        <v>76719</v>
      </c>
      <c r="D30" s="56">
        <v>78376</v>
      </c>
      <c r="E30" s="56">
        <v>21244</v>
      </c>
      <c r="F30" s="56">
        <v>266885</v>
      </c>
      <c r="G30" s="56">
        <v>79604</v>
      </c>
      <c r="H30" s="56">
        <v>509928</v>
      </c>
      <c r="I30" s="56">
        <f>H30+G30+F30+E30+D30+C30</f>
        <v>1032756</v>
      </c>
    </row>
    <row r="31" spans="1:9" x14ac:dyDescent="0.4">
      <c r="A31" s="46"/>
      <c r="B31" s="47" t="s">
        <v>75</v>
      </c>
      <c r="C31" s="57">
        <v>0</v>
      </c>
      <c r="D31" s="56">
        <v>11340</v>
      </c>
      <c r="E31" s="56">
        <v>4050</v>
      </c>
      <c r="F31" s="56">
        <v>1394.21</v>
      </c>
      <c r="G31" s="56">
        <v>5000</v>
      </c>
      <c r="H31" s="56">
        <v>26380</v>
      </c>
      <c r="I31" s="56">
        <f>H31+G31+F31+E31+D31+C31</f>
        <v>48164.21</v>
      </c>
    </row>
    <row r="32" spans="1:9" x14ac:dyDescent="0.4">
      <c r="A32" s="45" t="s">
        <v>116</v>
      </c>
      <c r="B32" s="49"/>
      <c r="C32" s="56"/>
      <c r="D32" s="56"/>
      <c r="E32" s="56"/>
      <c r="F32" s="56"/>
      <c r="G32" s="56"/>
      <c r="H32" s="56"/>
      <c r="I32" s="56"/>
    </row>
    <row r="33" spans="1:9" x14ac:dyDescent="0.4">
      <c r="A33" s="46"/>
      <c r="B33" s="47" t="s">
        <v>77</v>
      </c>
      <c r="C33" s="57">
        <v>0</v>
      </c>
      <c r="D33" s="56">
        <v>12205</v>
      </c>
      <c r="E33" s="56">
        <v>14090</v>
      </c>
      <c r="F33" s="57">
        <v>0</v>
      </c>
      <c r="G33" s="56">
        <v>32837</v>
      </c>
      <c r="H33" s="56">
        <v>31718.05</v>
      </c>
      <c r="I33" s="56">
        <f t="shared" ref="I32:I39" si="2">H33+G33+F33+E33+D33+C33</f>
        <v>90850.05</v>
      </c>
    </row>
    <row r="34" spans="1:9" x14ac:dyDescent="0.4">
      <c r="A34" s="46"/>
      <c r="B34" s="47" t="s">
        <v>78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6">
        <v>10807</v>
      </c>
      <c r="I34" s="56">
        <f t="shared" si="2"/>
        <v>10807</v>
      </c>
    </row>
    <row r="35" spans="1:9" x14ac:dyDescent="0.4">
      <c r="A35" s="46"/>
      <c r="B35" s="47" t="s">
        <v>79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6">
        <v>1340</v>
      </c>
      <c r="I35" s="56">
        <f t="shared" si="2"/>
        <v>1340</v>
      </c>
    </row>
    <row r="36" spans="1:9" x14ac:dyDescent="0.4">
      <c r="A36" s="46"/>
      <c r="B36" s="47" t="s">
        <v>80</v>
      </c>
      <c r="C36" s="57">
        <v>0</v>
      </c>
      <c r="D36" s="56">
        <v>24850</v>
      </c>
      <c r="E36" s="56">
        <v>25700</v>
      </c>
      <c r="F36" s="57">
        <v>0</v>
      </c>
      <c r="G36" s="57">
        <v>0</v>
      </c>
      <c r="H36" s="56">
        <v>22280</v>
      </c>
      <c r="I36" s="56">
        <f t="shared" si="2"/>
        <v>72830</v>
      </c>
    </row>
    <row r="37" spans="1:9" x14ac:dyDescent="0.4">
      <c r="A37" s="46"/>
      <c r="B37" s="47" t="s">
        <v>81</v>
      </c>
      <c r="C37" s="57">
        <v>0</v>
      </c>
      <c r="D37" s="57">
        <v>0</v>
      </c>
      <c r="E37" s="56">
        <v>9611</v>
      </c>
      <c r="F37" s="57">
        <v>0</v>
      </c>
      <c r="G37" s="57">
        <v>0</v>
      </c>
      <c r="H37" s="57">
        <v>0</v>
      </c>
      <c r="I37" s="56">
        <f t="shared" si="2"/>
        <v>9611</v>
      </c>
    </row>
    <row r="38" spans="1:9" x14ac:dyDescent="0.4">
      <c r="A38" s="46"/>
      <c r="B38" s="47" t="s">
        <v>82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</row>
    <row r="39" spans="1:9" x14ac:dyDescent="0.4">
      <c r="A39" s="46"/>
      <c r="B39" s="47" t="s">
        <v>83</v>
      </c>
      <c r="C39" s="56">
        <v>17840.13</v>
      </c>
      <c r="D39" s="56">
        <v>11556</v>
      </c>
      <c r="E39" s="56">
        <v>14127.21</v>
      </c>
      <c r="F39" s="56">
        <v>11586.3</v>
      </c>
      <c r="G39" s="56">
        <v>13443.58</v>
      </c>
      <c r="H39" s="56">
        <v>17875.900000000001</v>
      </c>
      <c r="I39" s="56">
        <f t="shared" si="2"/>
        <v>86429.119999999995</v>
      </c>
    </row>
    <row r="40" spans="1:9" x14ac:dyDescent="0.4">
      <c r="A40" s="46"/>
      <c r="B40" s="47" t="s">
        <v>84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</row>
    <row r="41" spans="1:9" x14ac:dyDescent="0.4">
      <c r="A41" s="46"/>
      <c r="B41" s="47" t="s">
        <v>85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</row>
    <row r="42" spans="1:9" x14ac:dyDescent="0.4">
      <c r="A42" s="46"/>
      <c r="B42" s="47" t="s">
        <v>86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</row>
    <row r="43" spans="1:9" x14ac:dyDescent="0.4">
      <c r="A43" s="46"/>
      <c r="B43" s="47" t="s">
        <v>87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6">
        <v>1750</v>
      </c>
      <c r="I43" s="56">
        <f>H43+G43+F43+E43+D43+C43</f>
        <v>1750</v>
      </c>
    </row>
    <row r="44" spans="1:9" x14ac:dyDescent="0.4">
      <c r="A44" s="46"/>
      <c r="B44" s="47" t="s">
        <v>88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6">
        <v>39979</v>
      </c>
      <c r="I44" s="56">
        <f>H44+G44+F44+E44+D44+C44</f>
        <v>39979</v>
      </c>
    </row>
    <row r="45" spans="1:9" x14ac:dyDescent="0.4">
      <c r="A45" s="45" t="s">
        <v>117</v>
      </c>
      <c r="B45" s="48"/>
      <c r="C45" s="56"/>
      <c r="D45" s="56"/>
      <c r="E45" s="56"/>
      <c r="F45" s="56"/>
      <c r="G45" s="56"/>
      <c r="H45" s="56"/>
      <c r="I45" s="56"/>
    </row>
    <row r="46" spans="1:9" x14ac:dyDescent="0.4">
      <c r="A46" s="46"/>
      <c r="B46" s="47" t="s">
        <v>90</v>
      </c>
      <c r="C46" s="57">
        <v>0</v>
      </c>
      <c r="D46" s="56">
        <v>65613.97</v>
      </c>
      <c r="E46" s="56">
        <v>44694.31</v>
      </c>
      <c r="F46" s="57">
        <v>0</v>
      </c>
      <c r="G46" s="56">
        <v>76462.77</v>
      </c>
      <c r="H46" s="56">
        <v>34196</v>
      </c>
      <c r="I46" s="56">
        <f>H46+G46+F46+E46+D46+C46</f>
        <v>220967.05000000002</v>
      </c>
    </row>
    <row r="47" spans="1:9" x14ac:dyDescent="0.4">
      <c r="A47" s="46"/>
      <c r="B47" s="47" t="s">
        <v>91</v>
      </c>
      <c r="C47" s="56">
        <v>5023.6499999999996</v>
      </c>
      <c r="D47" s="56">
        <v>5893.35</v>
      </c>
      <c r="E47" s="56">
        <v>5463.69</v>
      </c>
      <c r="F47" s="56">
        <v>5030.07</v>
      </c>
      <c r="G47" s="56">
        <v>6814.19</v>
      </c>
      <c r="H47" s="56">
        <v>6535.67</v>
      </c>
      <c r="I47" s="56">
        <f t="shared" ref="I47:I49" si="3">H47+G47+F47+E47+D47+C47</f>
        <v>34760.620000000003</v>
      </c>
    </row>
    <row r="48" spans="1:9" x14ac:dyDescent="0.4">
      <c r="A48" s="46"/>
      <c r="B48" s="47" t="s">
        <v>92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6">
        <v>2150</v>
      </c>
      <c r="I48" s="56">
        <f t="shared" si="3"/>
        <v>2150</v>
      </c>
    </row>
    <row r="49" spans="1:9" x14ac:dyDescent="0.4">
      <c r="A49" s="46"/>
      <c r="B49" s="47" t="s">
        <v>93</v>
      </c>
      <c r="C49" s="57">
        <v>0</v>
      </c>
      <c r="D49" s="56">
        <v>30730.400000000001</v>
      </c>
      <c r="E49" s="56">
        <v>15365.2</v>
      </c>
      <c r="F49" s="57">
        <v>0</v>
      </c>
      <c r="G49" s="56">
        <v>30206.1</v>
      </c>
      <c r="H49" s="56">
        <v>15365.2</v>
      </c>
      <c r="I49" s="56">
        <f t="shared" si="3"/>
        <v>91666.9</v>
      </c>
    </row>
    <row r="50" spans="1:9" x14ac:dyDescent="0.4">
      <c r="A50" s="43" t="s">
        <v>95</v>
      </c>
      <c r="B50" s="48"/>
      <c r="C50" s="56"/>
      <c r="D50" s="56"/>
      <c r="E50" s="56"/>
      <c r="F50" s="56"/>
      <c r="G50" s="56"/>
      <c r="H50" s="56"/>
      <c r="I50" s="56"/>
    </row>
    <row r="51" spans="1:9" x14ac:dyDescent="0.4">
      <c r="A51" s="45" t="s">
        <v>119</v>
      </c>
      <c r="B51" s="48"/>
      <c r="C51" s="56"/>
      <c r="D51" s="56"/>
      <c r="E51" s="56"/>
      <c r="F51" s="56"/>
      <c r="G51" s="56"/>
      <c r="H51" s="56"/>
      <c r="I51" s="56"/>
    </row>
    <row r="52" spans="1:9" x14ac:dyDescent="0.4">
      <c r="A52" s="46"/>
      <c r="B52" s="47" t="s">
        <v>11</v>
      </c>
      <c r="C52" s="56">
        <v>42840</v>
      </c>
      <c r="D52" s="56">
        <v>42840</v>
      </c>
      <c r="E52" s="56">
        <v>42840</v>
      </c>
      <c r="F52" s="56">
        <v>42840</v>
      </c>
      <c r="G52" s="56">
        <v>42840</v>
      </c>
      <c r="H52" s="56">
        <v>42840</v>
      </c>
      <c r="I52" s="56">
        <f>H52+G52+F52+E52+D52+C52</f>
        <v>257040</v>
      </c>
    </row>
    <row r="53" spans="1:9" x14ac:dyDescent="0.4">
      <c r="A53" s="46"/>
      <c r="B53" s="47" t="s">
        <v>118</v>
      </c>
      <c r="C53" s="56">
        <v>3510</v>
      </c>
      <c r="D53" s="56">
        <v>3510</v>
      </c>
      <c r="E53" s="56">
        <v>3510</v>
      </c>
      <c r="F53" s="56">
        <v>3510</v>
      </c>
      <c r="G53" s="56">
        <v>3510</v>
      </c>
      <c r="H53" s="56">
        <v>3510</v>
      </c>
      <c r="I53" s="56">
        <f>H53+G53+F53+E53+D53+C53</f>
        <v>21060</v>
      </c>
    </row>
    <row r="54" spans="1:9" x14ac:dyDescent="0.4">
      <c r="A54" s="46"/>
      <c r="B54" s="47" t="s">
        <v>13</v>
      </c>
      <c r="C54" s="56">
        <v>3510</v>
      </c>
      <c r="D54" s="56">
        <v>3510</v>
      </c>
      <c r="E54" s="56">
        <v>3510</v>
      </c>
      <c r="F54" s="56">
        <v>3510</v>
      </c>
      <c r="G54" s="56">
        <v>3510</v>
      </c>
      <c r="H54" s="56">
        <v>3510</v>
      </c>
      <c r="I54" s="56">
        <f>H54+G54+F54+E54+D54+C54</f>
        <v>21060</v>
      </c>
    </row>
    <row r="55" spans="1:9" x14ac:dyDescent="0.4">
      <c r="A55" s="46"/>
      <c r="B55" s="51" t="s">
        <v>97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</row>
    <row r="56" spans="1:9" x14ac:dyDescent="0.4">
      <c r="A56" s="46"/>
      <c r="B56" s="47" t="s">
        <v>14</v>
      </c>
      <c r="C56" s="56">
        <v>114000</v>
      </c>
      <c r="D56" s="56">
        <v>114000</v>
      </c>
      <c r="E56" s="56">
        <v>114000</v>
      </c>
      <c r="F56" s="56">
        <v>114000</v>
      </c>
      <c r="G56" s="56">
        <v>114000</v>
      </c>
      <c r="H56" s="56">
        <v>114000</v>
      </c>
      <c r="I56" s="56">
        <f>H56+G56+F56+E56+D56+C56</f>
        <v>684000</v>
      </c>
    </row>
    <row r="57" spans="1:9" x14ac:dyDescent="0.4">
      <c r="A57" s="45" t="s">
        <v>15</v>
      </c>
      <c r="B57" s="48"/>
      <c r="C57" s="56"/>
      <c r="D57" s="56"/>
      <c r="E57" s="56"/>
      <c r="F57" s="56"/>
      <c r="G57" s="56"/>
      <c r="H57" s="56"/>
      <c r="I57" s="56"/>
    </row>
    <row r="58" spans="1:9" x14ac:dyDescent="0.4">
      <c r="A58" s="46"/>
      <c r="B58" s="47" t="s">
        <v>16</v>
      </c>
      <c r="C58" s="56">
        <v>240220</v>
      </c>
      <c r="D58" s="56">
        <v>240220</v>
      </c>
      <c r="E58" s="56">
        <v>240220</v>
      </c>
      <c r="F58" s="56">
        <v>257940</v>
      </c>
      <c r="G58" s="56">
        <v>266087</v>
      </c>
      <c r="H58" s="56">
        <v>267920</v>
      </c>
      <c r="I58" s="56">
        <f>H58+G58+F58+E58+D58+C58</f>
        <v>1512607</v>
      </c>
    </row>
    <row r="59" spans="1:9" x14ac:dyDescent="0.4">
      <c r="A59" s="46"/>
      <c r="B59" s="47" t="s">
        <v>99</v>
      </c>
      <c r="C59" s="56">
        <v>33715</v>
      </c>
      <c r="D59" s="56">
        <v>33715</v>
      </c>
      <c r="E59" s="56">
        <v>33715</v>
      </c>
      <c r="F59" s="56">
        <v>33715</v>
      </c>
      <c r="G59" s="56">
        <v>35368</v>
      </c>
      <c r="H59" s="56">
        <v>35490</v>
      </c>
      <c r="I59" s="56">
        <f>H59+G59+F59+E59+D59+C59</f>
        <v>205718</v>
      </c>
    </row>
    <row r="60" spans="1:9" x14ac:dyDescent="0.4">
      <c r="A60" s="46"/>
      <c r="B60" s="47" t="s">
        <v>17</v>
      </c>
      <c r="C60" s="56">
        <v>14000</v>
      </c>
      <c r="D60" s="56">
        <v>14000</v>
      </c>
      <c r="E60" s="56">
        <v>14000</v>
      </c>
      <c r="F60" s="56">
        <v>14000</v>
      </c>
      <c r="G60" s="56">
        <v>14000</v>
      </c>
      <c r="H60" s="56">
        <v>14000</v>
      </c>
      <c r="I60" s="56">
        <f>H60+G60+F60+E60+D60+C60</f>
        <v>84000</v>
      </c>
    </row>
    <row r="61" spans="1:9" x14ac:dyDescent="0.4">
      <c r="A61" s="46"/>
      <c r="B61" s="47" t="s">
        <v>18</v>
      </c>
      <c r="C61" s="56">
        <v>14360</v>
      </c>
      <c r="D61" s="56">
        <v>14360</v>
      </c>
      <c r="E61" s="56">
        <v>14360</v>
      </c>
      <c r="F61" s="56">
        <v>14360</v>
      </c>
      <c r="G61" s="56">
        <v>14360</v>
      </c>
      <c r="H61" s="56">
        <v>14360</v>
      </c>
      <c r="I61" s="56">
        <f>H61+G61+F61+E61+D61+C61</f>
        <v>86160</v>
      </c>
    </row>
    <row r="62" spans="1:9" x14ac:dyDescent="0.4">
      <c r="A62" s="46"/>
      <c r="B62" s="47" t="s">
        <v>19</v>
      </c>
      <c r="C62" s="56">
        <v>2500</v>
      </c>
      <c r="D62" s="56">
        <v>2500</v>
      </c>
      <c r="E62" s="56">
        <v>2500</v>
      </c>
      <c r="F62" s="56">
        <v>2500</v>
      </c>
      <c r="G62" s="56">
        <v>2500</v>
      </c>
      <c r="H62" s="56">
        <v>2500</v>
      </c>
      <c r="I62" s="56">
        <f>H62+G62+F62+E62+D62+C62</f>
        <v>15000</v>
      </c>
    </row>
    <row r="63" spans="1:9" x14ac:dyDescent="0.4">
      <c r="A63" s="43" t="s">
        <v>120</v>
      </c>
      <c r="B63" s="47"/>
      <c r="C63" s="56"/>
      <c r="D63" s="56"/>
      <c r="E63" s="56"/>
      <c r="F63" s="56"/>
      <c r="G63" s="56"/>
      <c r="H63" s="56"/>
      <c r="I63" s="56"/>
    </row>
    <row r="64" spans="1:9" x14ac:dyDescent="0.4">
      <c r="A64" s="45" t="s">
        <v>121</v>
      </c>
      <c r="B64" s="47"/>
      <c r="C64" s="56"/>
      <c r="D64" s="56"/>
      <c r="E64" s="56"/>
      <c r="F64" s="56"/>
      <c r="G64" s="56"/>
      <c r="H64" s="56"/>
      <c r="I64" s="56"/>
    </row>
    <row r="65" spans="1:9" x14ac:dyDescent="0.4">
      <c r="A65" s="46"/>
      <c r="B65" s="47" t="s">
        <v>104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</row>
    <row r="66" spans="1:9" x14ac:dyDescent="0.4">
      <c r="A66" s="46"/>
      <c r="B66" s="47" t="s">
        <v>105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6">
        <v>64400</v>
      </c>
      <c r="I66" s="56">
        <f>H66+G66+F66+E66+D66+C66</f>
        <v>64400</v>
      </c>
    </row>
    <row r="67" spans="1:9" x14ac:dyDescent="0.4">
      <c r="A67" s="46"/>
      <c r="B67" s="47" t="s">
        <v>106</v>
      </c>
      <c r="C67" s="57">
        <v>0</v>
      </c>
      <c r="D67" s="57">
        <v>0</v>
      </c>
      <c r="E67" s="57">
        <v>0</v>
      </c>
      <c r="F67" s="57">
        <v>0</v>
      </c>
      <c r="G67" s="57">
        <v>0</v>
      </c>
      <c r="H67" s="56">
        <v>205800</v>
      </c>
      <c r="I67" s="56">
        <f>H67+G67+F67+E67+D67+C67</f>
        <v>205800</v>
      </c>
    </row>
    <row r="68" spans="1:9" x14ac:dyDescent="0.4">
      <c r="A68" s="46"/>
      <c r="B68" s="47" t="s">
        <v>107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</row>
    <row r="69" spans="1:9" x14ac:dyDescent="0.4">
      <c r="A69" s="46"/>
      <c r="B69" s="47" t="s">
        <v>108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</row>
    <row r="70" spans="1:9" x14ac:dyDescent="0.4">
      <c r="A70" s="46"/>
      <c r="B70" s="47" t="s">
        <v>109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</row>
    <row r="71" spans="1:9" x14ac:dyDescent="0.4">
      <c r="A71" s="45" t="s">
        <v>122</v>
      </c>
      <c r="B71" s="47"/>
      <c r="C71" s="56"/>
      <c r="D71" s="56"/>
      <c r="E71" s="56"/>
      <c r="F71" s="56"/>
      <c r="G71" s="56"/>
      <c r="H71" s="56"/>
      <c r="I71" s="56"/>
    </row>
    <row r="72" spans="1:9" x14ac:dyDescent="0.4">
      <c r="A72" s="46"/>
      <c r="B72" s="47" t="s">
        <v>111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</row>
    <row r="73" spans="1:9" x14ac:dyDescent="0.4">
      <c r="A73" s="46"/>
      <c r="B73" s="47" t="s">
        <v>112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</row>
    <row r="74" spans="1:9" x14ac:dyDescent="0.4">
      <c r="A74" s="46"/>
      <c r="B74" s="47" t="s">
        <v>113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</row>
    <row r="75" spans="1:9" ht="21.6" thickBot="1" x14ac:dyDescent="0.45">
      <c r="A75" s="58" t="s">
        <v>124</v>
      </c>
      <c r="B75" s="59"/>
      <c r="C75" s="59"/>
      <c r="D75" s="59"/>
      <c r="E75" s="59"/>
      <c r="F75" s="59"/>
      <c r="G75" s="59"/>
      <c r="H75" s="60"/>
      <c r="I75" s="61">
        <f>SUM(I10:I74)</f>
        <v>11017542.199999999</v>
      </c>
    </row>
    <row r="76" spans="1:9" ht="21.6" thickTop="1" x14ac:dyDescent="0.4"/>
  </sheetData>
  <mergeCells count="9">
    <mergeCell ref="A5:I5"/>
    <mergeCell ref="A75:H75"/>
    <mergeCell ref="I6:I7"/>
    <mergeCell ref="A1:I1"/>
    <mergeCell ref="A2:I2"/>
    <mergeCell ref="A3:I3"/>
    <mergeCell ref="A4:I4"/>
    <mergeCell ref="A6:B7"/>
    <mergeCell ref="C6:H6"/>
  </mergeCells>
  <pageMargins left="0.11811023622047245" right="0.11811023622047245" top="0.55118110236220474" bottom="0.55118110236220474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showGridLines="0" workbookViewId="0">
      <pane ySplit="1" topLeftCell="A5" activePane="bottomLeft" state="frozenSplit"/>
      <selection pane="bottomLeft" activeCell="G16" sqref="G16:I16"/>
    </sheetView>
  </sheetViews>
  <sheetFormatPr defaultRowHeight="13.2" x14ac:dyDescent="0.25"/>
  <cols>
    <col min="1" max="1" width="10.8984375" style="5" customWidth="1"/>
    <col min="2" max="2" width="0" style="5" hidden="1" customWidth="1"/>
    <col min="3" max="3" width="4.8984375" style="5" customWidth="1"/>
    <col min="4" max="4" width="13.19921875" style="5" customWidth="1"/>
    <col min="5" max="5" width="4.796875" style="5" customWidth="1"/>
    <col min="6" max="6" width="0" style="5" hidden="1" customWidth="1"/>
    <col min="7" max="7" width="8.19921875" style="5" customWidth="1"/>
    <col min="8" max="8" width="10.8984375" style="5" customWidth="1"/>
    <col min="9" max="9" width="22.09765625" style="5" customWidth="1"/>
    <col min="10" max="10" width="3.8984375" style="5" customWidth="1"/>
    <col min="11" max="11" width="15.69921875" style="5" customWidth="1"/>
    <col min="12" max="13" width="0" style="5" hidden="1" customWidth="1"/>
    <col min="14" max="14" width="15.69921875" style="5" customWidth="1"/>
    <col min="15" max="15" width="0" style="5" hidden="1" customWidth="1"/>
    <col min="16" max="16" width="19.3984375" style="5" customWidth="1"/>
    <col min="17" max="17" width="16.796875" style="5" customWidth="1"/>
    <col min="18" max="18" width="2.59765625" style="5" customWidth="1"/>
    <col min="19" max="19" width="9.5" style="5" customWidth="1"/>
    <col min="20" max="20" width="0" style="5" hidden="1" customWidth="1"/>
    <col min="21" max="21" width="0.296875" style="5" customWidth="1"/>
    <col min="22" max="22" width="9.5" style="5" customWidth="1"/>
    <col min="23" max="38" width="19.3984375" style="5" customWidth="1"/>
    <col min="39" max="39" width="0" style="5" hidden="1" customWidth="1"/>
    <col min="40" max="256" width="8.796875" style="5"/>
    <col min="257" max="257" width="10.8984375" style="5" customWidth="1"/>
    <col min="258" max="258" width="0" style="5" hidden="1" customWidth="1"/>
    <col min="259" max="259" width="4.8984375" style="5" customWidth="1"/>
    <col min="260" max="260" width="13.19921875" style="5" customWidth="1"/>
    <col min="261" max="261" width="4.796875" style="5" customWidth="1"/>
    <col min="262" max="262" width="0" style="5" hidden="1" customWidth="1"/>
    <col min="263" max="263" width="8.19921875" style="5" customWidth="1"/>
    <col min="264" max="264" width="10.8984375" style="5" customWidth="1"/>
    <col min="265" max="265" width="22.09765625" style="5" customWidth="1"/>
    <col min="266" max="266" width="0" style="5" hidden="1" customWidth="1"/>
    <col min="267" max="267" width="15.69921875" style="5" customWidth="1"/>
    <col min="268" max="269" width="0" style="5" hidden="1" customWidth="1"/>
    <col min="270" max="270" width="15.69921875" style="5" customWidth="1"/>
    <col min="271" max="271" width="0" style="5" hidden="1" customWidth="1"/>
    <col min="272" max="272" width="19.3984375" style="5" customWidth="1"/>
    <col min="273" max="273" width="16.796875" style="5" customWidth="1"/>
    <col min="274" max="274" width="2.59765625" style="5" customWidth="1"/>
    <col min="275" max="275" width="9.5" style="5" customWidth="1"/>
    <col min="276" max="276" width="0" style="5" hidden="1" customWidth="1"/>
    <col min="277" max="277" width="0.296875" style="5" customWidth="1"/>
    <col min="278" max="278" width="9.5" style="5" customWidth="1"/>
    <col min="279" max="294" width="19.3984375" style="5" customWidth="1"/>
    <col min="295" max="295" width="0" style="5" hidden="1" customWidth="1"/>
    <col min="296" max="512" width="8.796875" style="5"/>
    <col min="513" max="513" width="10.8984375" style="5" customWidth="1"/>
    <col min="514" max="514" width="0" style="5" hidden="1" customWidth="1"/>
    <col min="515" max="515" width="4.8984375" style="5" customWidth="1"/>
    <col min="516" max="516" width="13.19921875" style="5" customWidth="1"/>
    <col min="517" max="517" width="4.796875" style="5" customWidth="1"/>
    <col min="518" max="518" width="0" style="5" hidden="1" customWidth="1"/>
    <col min="519" max="519" width="8.19921875" style="5" customWidth="1"/>
    <col min="520" max="520" width="10.8984375" style="5" customWidth="1"/>
    <col min="521" max="521" width="22.09765625" style="5" customWidth="1"/>
    <col min="522" max="522" width="0" style="5" hidden="1" customWidth="1"/>
    <col min="523" max="523" width="15.69921875" style="5" customWidth="1"/>
    <col min="524" max="525" width="0" style="5" hidden="1" customWidth="1"/>
    <col min="526" max="526" width="15.69921875" style="5" customWidth="1"/>
    <col min="527" max="527" width="0" style="5" hidden="1" customWidth="1"/>
    <col min="528" max="528" width="19.3984375" style="5" customWidth="1"/>
    <col min="529" max="529" width="16.796875" style="5" customWidth="1"/>
    <col min="530" max="530" width="2.59765625" style="5" customWidth="1"/>
    <col min="531" max="531" width="9.5" style="5" customWidth="1"/>
    <col min="532" max="532" width="0" style="5" hidden="1" customWidth="1"/>
    <col min="533" max="533" width="0.296875" style="5" customWidth="1"/>
    <col min="534" max="534" width="9.5" style="5" customWidth="1"/>
    <col min="535" max="550" width="19.3984375" style="5" customWidth="1"/>
    <col min="551" max="551" width="0" style="5" hidden="1" customWidth="1"/>
    <col min="552" max="768" width="8.796875" style="5"/>
    <col min="769" max="769" width="10.8984375" style="5" customWidth="1"/>
    <col min="770" max="770" width="0" style="5" hidden="1" customWidth="1"/>
    <col min="771" max="771" width="4.8984375" style="5" customWidth="1"/>
    <col min="772" max="772" width="13.19921875" style="5" customWidth="1"/>
    <col min="773" max="773" width="4.796875" style="5" customWidth="1"/>
    <col min="774" max="774" width="0" style="5" hidden="1" customWidth="1"/>
    <col min="775" max="775" width="8.19921875" style="5" customWidth="1"/>
    <col min="776" max="776" width="10.8984375" style="5" customWidth="1"/>
    <col min="777" max="777" width="22.09765625" style="5" customWidth="1"/>
    <col min="778" max="778" width="0" style="5" hidden="1" customWidth="1"/>
    <col min="779" max="779" width="15.69921875" style="5" customWidth="1"/>
    <col min="780" max="781" width="0" style="5" hidden="1" customWidth="1"/>
    <col min="782" max="782" width="15.69921875" style="5" customWidth="1"/>
    <col min="783" max="783" width="0" style="5" hidden="1" customWidth="1"/>
    <col min="784" max="784" width="19.3984375" style="5" customWidth="1"/>
    <col min="785" max="785" width="16.796875" style="5" customWidth="1"/>
    <col min="786" max="786" width="2.59765625" style="5" customWidth="1"/>
    <col min="787" max="787" width="9.5" style="5" customWidth="1"/>
    <col min="788" max="788" width="0" style="5" hidden="1" customWidth="1"/>
    <col min="789" max="789" width="0.296875" style="5" customWidth="1"/>
    <col min="790" max="790" width="9.5" style="5" customWidth="1"/>
    <col min="791" max="806" width="19.3984375" style="5" customWidth="1"/>
    <col min="807" max="807" width="0" style="5" hidden="1" customWidth="1"/>
    <col min="808" max="1024" width="8.796875" style="5"/>
    <col min="1025" max="1025" width="10.8984375" style="5" customWidth="1"/>
    <col min="1026" max="1026" width="0" style="5" hidden="1" customWidth="1"/>
    <col min="1027" max="1027" width="4.8984375" style="5" customWidth="1"/>
    <col min="1028" max="1028" width="13.19921875" style="5" customWidth="1"/>
    <col min="1029" max="1029" width="4.796875" style="5" customWidth="1"/>
    <col min="1030" max="1030" width="0" style="5" hidden="1" customWidth="1"/>
    <col min="1031" max="1031" width="8.19921875" style="5" customWidth="1"/>
    <col min="1032" max="1032" width="10.8984375" style="5" customWidth="1"/>
    <col min="1033" max="1033" width="22.09765625" style="5" customWidth="1"/>
    <col min="1034" max="1034" width="0" style="5" hidden="1" customWidth="1"/>
    <col min="1035" max="1035" width="15.69921875" style="5" customWidth="1"/>
    <col min="1036" max="1037" width="0" style="5" hidden="1" customWidth="1"/>
    <col min="1038" max="1038" width="15.69921875" style="5" customWidth="1"/>
    <col min="1039" max="1039" width="0" style="5" hidden="1" customWidth="1"/>
    <col min="1040" max="1040" width="19.3984375" style="5" customWidth="1"/>
    <col min="1041" max="1041" width="16.796875" style="5" customWidth="1"/>
    <col min="1042" max="1042" width="2.59765625" style="5" customWidth="1"/>
    <col min="1043" max="1043" width="9.5" style="5" customWidth="1"/>
    <col min="1044" max="1044" width="0" style="5" hidden="1" customWidth="1"/>
    <col min="1045" max="1045" width="0.296875" style="5" customWidth="1"/>
    <col min="1046" max="1046" width="9.5" style="5" customWidth="1"/>
    <col min="1047" max="1062" width="19.3984375" style="5" customWidth="1"/>
    <col min="1063" max="1063" width="0" style="5" hidden="1" customWidth="1"/>
    <col min="1064" max="1280" width="8.796875" style="5"/>
    <col min="1281" max="1281" width="10.8984375" style="5" customWidth="1"/>
    <col min="1282" max="1282" width="0" style="5" hidden="1" customWidth="1"/>
    <col min="1283" max="1283" width="4.8984375" style="5" customWidth="1"/>
    <col min="1284" max="1284" width="13.19921875" style="5" customWidth="1"/>
    <col min="1285" max="1285" width="4.796875" style="5" customWidth="1"/>
    <col min="1286" max="1286" width="0" style="5" hidden="1" customWidth="1"/>
    <col min="1287" max="1287" width="8.19921875" style="5" customWidth="1"/>
    <col min="1288" max="1288" width="10.8984375" style="5" customWidth="1"/>
    <col min="1289" max="1289" width="22.09765625" style="5" customWidth="1"/>
    <col min="1290" max="1290" width="0" style="5" hidden="1" customWidth="1"/>
    <col min="1291" max="1291" width="15.69921875" style="5" customWidth="1"/>
    <col min="1292" max="1293" width="0" style="5" hidden="1" customWidth="1"/>
    <col min="1294" max="1294" width="15.69921875" style="5" customWidth="1"/>
    <col min="1295" max="1295" width="0" style="5" hidden="1" customWidth="1"/>
    <col min="1296" max="1296" width="19.3984375" style="5" customWidth="1"/>
    <col min="1297" max="1297" width="16.796875" style="5" customWidth="1"/>
    <col min="1298" max="1298" width="2.59765625" style="5" customWidth="1"/>
    <col min="1299" max="1299" width="9.5" style="5" customWidth="1"/>
    <col min="1300" max="1300" width="0" style="5" hidden="1" customWidth="1"/>
    <col min="1301" max="1301" width="0.296875" style="5" customWidth="1"/>
    <col min="1302" max="1302" width="9.5" style="5" customWidth="1"/>
    <col min="1303" max="1318" width="19.3984375" style="5" customWidth="1"/>
    <col min="1319" max="1319" width="0" style="5" hidden="1" customWidth="1"/>
    <col min="1320" max="1536" width="8.796875" style="5"/>
    <col min="1537" max="1537" width="10.8984375" style="5" customWidth="1"/>
    <col min="1538" max="1538" width="0" style="5" hidden="1" customWidth="1"/>
    <col min="1539" max="1539" width="4.8984375" style="5" customWidth="1"/>
    <col min="1540" max="1540" width="13.19921875" style="5" customWidth="1"/>
    <col min="1541" max="1541" width="4.796875" style="5" customWidth="1"/>
    <col min="1542" max="1542" width="0" style="5" hidden="1" customWidth="1"/>
    <col min="1543" max="1543" width="8.19921875" style="5" customWidth="1"/>
    <col min="1544" max="1544" width="10.8984375" style="5" customWidth="1"/>
    <col min="1545" max="1545" width="22.09765625" style="5" customWidth="1"/>
    <col min="1546" max="1546" width="0" style="5" hidden="1" customWidth="1"/>
    <col min="1547" max="1547" width="15.69921875" style="5" customWidth="1"/>
    <col min="1548" max="1549" width="0" style="5" hidden="1" customWidth="1"/>
    <col min="1550" max="1550" width="15.69921875" style="5" customWidth="1"/>
    <col min="1551" max="1551" width="0" style="5" hidden="1" customWidth="1"/>
    <col min="1552" max="1552" width="19.3984375" style="5" customWidth="1"/>
    <col min="1553" max="1553" width="16.796875" style="5" customWidth="1"/>
    <col min="1554" max="1554" width="2.59765625" style="5" customWidth="1"/>
    <col min="1555" max="1555" width="9.5" style="5" customWidth="1"/>
    <col min="1556" max="1556" width="0" style="5" hidden="1" customWidth="1"/>
    <col min="1557" max="1557" width="0.296875" style="5" customWidth="1"/>
    <col min="1558" max="1558" width="9.5" style="5" customWidth="1"/>
    <col min="1559" max="1574" width="19.3984375" style="5" customWidth="1"/>
    <col min="1575" max="1575" width="0" style="5" hidden="1" customWidth="1"/>
    <col min="1576" max="1792" width="8.796875" style="5"/>
    <col min="1793" max="1793" width="10.8984375" style="5" customWidth="1"/>
    <col min="1794" max="1794" width="0" style="5" hidden="1" customWidth="1"/>
    <col min="1795" max="1795" width="4.8984375" style="5" customWidth="1"/>
    <col min="1796" max="1796" width="13.19921875" style="5" customWidth="1"/>
    <col min="1797" max="1797" width="4.796875" style="5" customWidth="1"/>
    <col min="1798" max="1798" width="0" style="5" hidden="1" customWidth="1"/>
    <col min="1799" max="1799" width="8.19921875" style="5" customWidth="1"/>
    <col min="1800" max="1800" width="10.8984375" style="5" customWidth="1"/>
    <col min="1801" max="1801" width="22.09765625" style="5" customWidth="1"/>
    <col min="1802" max="1802" width="0" style="5" hidden="1" customWidth="1"/>
    <col min="1803" max="1803" width="15.69921875" style="5" customWidth="1"/>
    <col min="1804" max="1805" width="0" style="5" hidden="1" customWidth="1"/>
    <col min="1806" max="1806" width="15.69921875" style="5" customWidth="1"/>
    <col min="1807" max="1807" width="0" style="5" hidden="1" customWidth="1"/>
    <col min="1808" max="1808" width="19.3984375" style="5" customWidth="1"/>
    <col min="1809" max="1809" width="16.796875" style="5" customWidth="1"/>
    <col min="1810" max="1810" width="2.59765625" style="5" customWidth="1"/>
    <col min="1811" max="1811" width="9.5" style="5" customWidth="1"/>
    <col min="1812" max="1812" width="0" style="5" hidden="1" customWidth="1"/>
    <col min="1813" max="1813" width="0.296875" style="5" customWidth="1"/>
    <col min="1814" max="1814" width="9.5" style="5" customWidth="1"/>
    <col min="1815" max="1830" width="19.3984375" style="5" customWidth="1"/>
    <col min="1831" max="1831" width="0" style="5" hidden="1" customWidth="1"/>
    <col min="1832" max="2048" width="8.796875" style="5"/>
    <col min="2049" max="2049" width="10.8984375" style="5" customWidth="1"/>
    <col min="2050" max="2050" width="0" style="5" hidden="1" customWidth="1"/>
    <col min="2051" max="2051" width="4.8984375" style="5" customWidth="1"/>
    <col min="2052" max="2052" width="13.19921875" style="5" customWidth="1"/>
    <col min="2053" max="2053" width="4.796875" style="5" customWidth="1"/>
    <col min="2054" max="2054" width="0" style="5" hidden="1" customWidth="1"/>
    <col min="2055" max="2055" width="8.19921875" style="5" customWidth="1"/>
    <col min="2056" max="2056" width="10.8984375" style="5" customWidth="1"/>
    <col min="2057" max="2057" width="22.09765625" style="5" customWidth="1"/>
    <col min="2058" max="2058" width="0" style="5" hidden="1" customWidth="1"/>
    <col min="2059" max="2059" width="15.69921875" style="5" customWidth="1"/>
    <col min="2060" max="2061" width="0" style="5" hidden="1" customWidth="1"/>
    <col min="2062" max="2062" width="15.69921875" style="5" customWidth="1"/>
    <col min="2063" max="2063" width="0" style="5" hidden="1" customWidth="1"/>
    <col min="2064" max="2064" width="19.3984375" style="5" customWidth="1"/>
    <col min="2065" max="2065" width="16.796875" style="5" customWidth="1"/>
    <col min="2066" max="2066" width="2.59765625" style="5" customWidth="1"/>
    <col min="2067" max="2067" width="9.5" style="5" customWidth="1"/>
    <col min="2068" max="2068" width="0" style="5" hidden="1" customWidth="1"/>
    <col min="2069" max="2069" width="0.296875" style="5" customWidth="1"/>
    <col min="2070" max="2070" width="9.5" style="5" customWidth="1"/>
    <col min="2071" max="2086" width="19.3984375" style="5" customWidth="1"/>
    <col min="2087" max="2087" width="0" style="5" hidden="1" customWidth="1"/>
    <col min="2088" max="2304" width="8.796875" style="5"/>
    <col min="2305" max="2305" width="10.8984375" style="5" customWidth="1"/>
    <col min="2306" max="2306" width="0" style="5" hidden="1" customWidth="1"/>
    <col min="2307" max="2307" width="4.8984375" style="5" customWidth="1"/>
    <col min="2308" max="2308" width="13.19921875" style="5" customWidth="1"/>
    <col min="2309" max="2309" width="4.796875" style="5" customWidth="1"/>
    <col min="2310" max="2310" width="0" style="5" hidden="1" customWidth="1"/>
    <col min="2311" max="2311" width="8.19921875" style="5" customWidth="1"/>
    <col min="2312" max="2312" width="10.8984375" style="5" customWidth="1"/>
    <col min="2313" max="2313" width="22.09765625" style="5" customWidth="1"/>
    <col min="2314" max="2314" width="0" style="5" hidden="1" customWidth="1"/>
    <col min="2315" max="2315" width="15.69921875" style="5" customWidth="1"/>
    <col min="2316" max="2317" width="0" style="5" hidden="1" customWidth="1"/>
    <col min="2318" max="2318" width="15.69921875" style="5" customWidth="1"/>
    <col min="2319" max="2319" width="0" style="5" hidden="1" customWidth="1"/>
    <col min="2320" max="2320" width="19.3984375" style="5" customWidth="1"/>
    <col min="2321" max="2321" width="16.796875" style="5" customWidth="1"/>
    <col min="2322" max="2322" width="2.59765625" style="5" customWidth="1"/>
    <col min="2323" max="2323" width="9.5" style="5" customWidth="1"/>
    <col min="2324" max="2324" width="0" style="5" hidden="1" customWidth="1"/>
    <col min="2325" max="2325" width="0.296875" style="5" customWidth="1"/>
    <col min="2326" max="2326" width="9.5" style="5" customWidth="1"/>
    <col min="2327" max="2342" width="19.3984375" style="5" customWidth="1"/>
    <col min="2343" max="2343" width="0" style="5" hidden="1" customWidth="1"/>
    <col min="2344" max="2560" width="8.796875" style="5"/>
    <col min="2561" max="2561" width="10.8984375" style="5" customWidth="1"/>
    <col min="2562" max="2562" width="0" style="5" hidden="1" customWidth="1"/>
    <col min="2563" max="2563" width="4.8984375" style="5" customWidth="1"/>
    <col min="2564" max="2564" width="13.19921875" style="5" customWidth="1"/>
    <col min="2565" max="2565" width="4.796875" style="5" customWidth="1"/>
    <col min="2566" max="2566" width="0" style="5" hidden="1" customWidth="1"/>
    <col min="2567" max="2567" width="8.19921875" style="5" customWidth="1"/>
    <col min="2568" max="2568" width="10.8984375" style="5" customWidth="1"/>
    <col min="2569" max="2569" width="22.09765625" style="5" customWidth="1"/>
    <col min="2570" max="2570" width="0" style="5" hidden="1" customWidth="1"/>
    <col min="2571" max="2571" width="15.69921875" style="5" customWidth="1"/>
    <col min="2572" max="2573" width="0" style="5" hidden="1" customWidth="1"/>
    <col min="2574" max="2574" width="15.69921875" style="5" customWidth="1"/>
    <col min="2575" max="2575" width="0" style="5" hidden="1" customWidth="1"/>
    <col min="2576" max="2576" width="19.3984375" style="5" customWidth="1"/>
    <col min="2577" max="2577" width="16.796875" style="5" customWidth="1"/>
    <col min="2578" max="2578" width="2.59765625" style="5" customWidth="1"/>
    <col min="2579" max="2579" width="9.5" style="5" customWidth="1"/>
    <col min="2580" max="2580" width="0" style="5" hidden="1" customWidth="1"/>
    <col min="2581" max="2581" width="0.296875" style="5" customWidth="1"/>
    <col min="2582" max="2582" width="9.5" style="5" customWidth="1"/>
    <col min="2583" max="2598" width="19.3984375" style="5" customWidth="1"/>
    <col min="2599" max="2599" width="0" style="5" hidden="1" customWidth="1"/>
    <col min="2600" max="2816" width="8.796875" style="5"/>
    <col min="2817" max="2817" width="10.8984375" style="5" customWidth="1"/>
    <col min="2818" max="2818" width="0" style="5" hidden="1" customWidth="1"/>
    <col min="2819" max="2819" width="4.8984375" style="5" customWidth="1"/>
    <col min="2820" max="2820" width="13.19921875" style="5" customWidth="1"/>
    <col min="2821" max="2821" width="4.796875" style="5" customWidth="1"/>
    <col min="2822" max="2822" width="0" style="5" hidden="1" customWidth="1"/>
    <col min="2823" max="2823" width="8.19921875" style="5" customWidth="1"/>
    <col min="2824" max="2824" width="10.8984375" style="5" customWidth="1"/>
    <col min="2825" max="2825" width="22.09765625" style="5" customWidth="1"/>
    <col min="2826" max="2826" width="0" style="5" hidden="1" customWidth="1"/>
    <col min="2827" max="2827" width="15.69921875" style="5" customWidth="1"/>
    <col min="2828" max="2829" width="0" style="5" hidden="1" customWidth="1"/>
    <col min="2830" max="2830" width="15.69921875" style="5" customWidth="1"/>
    <col min="2831" max="2831" width="0" style="5" hidden="1" customWidth="1"/>
    <col min="2832" max="2832" width="19.3984375" style="5" customWidth="1"/>
    <col min="2833" max="2833" width="16.796875" style="5" customWidth="1"/>
    <col min="2834" max="2834" width="2.59765625" style="5" customWidth="1"/>
    <col min="2835" max="2835" width="9.5" style="5" customWidth="1"/>
    <col min="2836" max="2836" width="0" style="5" hidden="1" customWidth="1"/>
    <col min="2837" max="2837" width="0.296875" style="5" customWidth="1"/>
    <col min="2838" max="2838" width="9.5" style="5" customWidth="1"/>
    <col min="2839" max="2854" width="19.3984375" style="5" customWidth="1"/>
    <col min="2855" max="2855" width="0" style="5" hidden="1" customWidth="1"/>
    <col min="2856" max="3072" width="8.796875" style="5"/>
    <col min="3073" max="3073" width="10.8984375" style="5" customWidth="1"/>
    <col min="3074" max="3074" width="0" style="5" hidden="1" customWidth="1"/>
    <col min="3075" max="3075" width="4.8984375" style="5" customWidth="1"/>
    <col min="3076" max="3076" width="13.19921875" style="5" customWidth="1"/>
    <col min="3077" max="3077" width="4.796875" style="5" customWidth="1"/>
    <col min="3078" max="3078" width="0" style="5" hidden="1" customWidth="1"/>
    <col min="3079" max="3079" width="8.19921875" style="5" customWidth="1"/>
    <col min="3080" max="3080" width="10.8984375" style="5" customWidth="1"/>
    <col min="3081" max="3081" width="22.09765625" style="5" customWidth="1"/>
    <col min="3082" max="3082" width="0" style="5" hidden="1" customWidth="1"/>
    <col min="3083" max="3083" width="15.69921875" style="5" customWidth="1"/>
    <col min="3084" max="3085" width="0" style="5" hidden="1" customWidth="1"/>
    <col min="3086" max="3086" width="15.69921875" style="5" customWidth="1"/>
    <col min="3087" max="3087" width="0" style="5" hidden="1" customWidth="1"/>
    <col min="3088" max="3088" width="19.3984375" style="5" customWidth="1"/>
    <col min="3089" max="3089" width="16.796875" style="5" customWidth="1"/>
    <col min="3090" max="3090" width="2.59765625" style="5" customWidth="1"/>
    <col min="3091" max="3091" width="9.5" style="5" customWidth="1"/>
    <col min="3092" max="3092" width="0" style="5" hidden="1" customWidth="1"/>
    <col min="3093" max="3093" width="0.296875" style="5" customWidth="1"/>
    <col min="3094" max="3094" width="9.5" style="5" customWidth="1"/>
    <col min="3095" max="3110" width="19.3984375" style="5" customWidth="1"/>
    <col min="3111" max="3111" width="0" style="5" hidden="1" customWidth="1"/>
    <col min="3112" max="3328" width="8.796875" style="5"/>
    <col min="3329" max="3329" width="10.8984375" style="5" customWidth="1"/>
    <col min="3330" max="3330" width="0" style="5" hidden="1" customWidth="1"/>
    <col min="3331" max="3331" width="4.8984375" style="5" customWidth="1"/>
    <col min="3332" max="3332" width="13.19921875" style="5" customWidth="1"/>
    <col min="3333" max="3333" width="4.796875" style="5" customWidth="1"/>
    <col min="3334" max="3334" width="0" style="5" hidden="1" customWidth="1"/>
    <col min="3335" max="3335" width="8.19921875" style="5" customWidth="1"/>
    <col min="3336" max="3336" width="10.8984375" style="5" customWidth="1"/>
    <col min="3337" max="3337" width="22.09765625" style="5" customWidth="1"/>
    <col min="3338" max="3338" width="0" style="5" hidden="1" customWidth="1"/>
    <col min="3339" max="3339" width="15.69921875" style="5" customWidth="1"/>
    <col min="3340" max="3341" width="0" style="5" hidden="1" customWidth="1"/>
    <col min="3342" max="3342" width="15.69921875" style="5" customWidth="1"/>
    <col min="3343" max="3343" width="0" style="5" hidden="1" customWidth="1"/>
    <col min="3344" max="3344" width="19.3984375" style="5" customWidth="1"/>
    <col min="3345" max="3345" width="16.796875" style="5" customWidth="1"/>
    <col min="3346" max="3346" width="2.59765625" style="5" customWidth="1"/>
    <col min="3347" max="3347" width="9.5" style="5" customWidth="1"/>
    <col min="3348" max="3348" width="0" style="5" hidden="1" customWidth="1"/>
    <col min="3349" max="3349" width="0.296875" style="5" customWidth="1"/>
    <col min="3350" max="3350" width="9.5" style="5" customWidth="1"/>
    <col min="3351" max="3366" width="19.3984375" style="5" customWidth="1"/>
    <col min="3367" max="3367" width="0" style="5" hidden="1" customWidth="1"/>
    <col min="3368" max="3584" width="8.796875" style="5"/>
    <col min="3585" max="3585" width="10.8984375" style="5" customWidth="1"/>
    <col min="3586" max="3586" width="0" style="5" hidden="1" customWidth="1"/>
    <col min="3587" max="3587" width="4.8984375" style="5" customWidth="1"/>
    <col min="3588" max="3588" width="13.19921875" style="5" customWidth="1"/>
    <col min="3589" max="3589" width="4.796875" style="5" customWidth="1"/>
    <col min="3590" max="3590" width="0" style="5" hidden="1" customWidth="1"/>
    <col min="3591" max="3591" width="8.19921875" style="5" customWidth="1"/>
    <col min="3592" max="3592" width="10.8984375" style="5" customWidth="1"/>
    <col min="3593" max="3593" width="22.09765625" style="5" customWidth="1"/>
    <col min="3594" max="3594" width="0" style="5" hidden="1" customWidth="1"/>
    <col min="3595" max="3595" width="15.69921875" style="5" customWidth="1"/>
    <col min="3596" max="3597" width="0" style="5" hidden="1" customWidth="1"/>
    <col min="3598" max="3598" width="15.69921875" style="5" customWidth="1"/>
    <col min="3599" max="3599" width="0" style="5" hidden="1" customWidth="1"/>
    <col min="3600" max="3600" width="19.3984375" style="5" customWidth="1"/>
    <col min="3601" max="3601" width="16.796875" style="5" customWidth="1"/>
    <col min="3602" max="3602" width="2.59765625" style="5" customWidth="1"/>
    <col min="3603" max="3603" width="9.5" style="5" customWidth="1"/>
    <col min="3604" max="3604" width="0" style="5" hidden="1" customWidth="1"/>
    <col min="3605" max="3605" width="0.296875" style="5" customWidth="1"/>
    <col min="3606" max="3606" width="9.5" style="5" customWidth="1"/>
    <col min="3607" max="3622" width="19.3984375" style="5" customWidth="1"/>
    <col min="3623" max="3623" width="0" style="5" hidden="1" customWidth="1"/>
    <col min="3624" max="3840" width="8.796875" style="5"/>
    <col min="3841" max="3841" width="10.8984375" style="5" customWidth="1"/>
    <col min="3842" max="3842" width="0" style="5" hidden="1" customWidth="1"/>
    <col min="3843" max="3843" width="4.8984375" style="5" customWidth="1"/>
    <col min="3844" max="3844" width="13.19921875" style="5" customWidth="1"/>
    <col min="3845" max="3845" width="4.796875" style="5" customWidth="1"/>
    <col min="3846" max="3846" width="0" style="5" hidden="1" customWidth="1"/>
    <col min="3847" max="3847" width="8.19921875" style="5" customWidth="1"/>
    <col min="3848" max="3848" width="10.8984375" style="5" customWidth="1"/>
    <col min="3849" max="3849" width="22.09765625" style="5" customWidth="1"/>
    <col min="3850" max="3850" width="0" style="5" hidden="1" customWidth="1"/>
    <col min="3851" max="3851" width="15.69921875" style="5" customWidth="1"/>
    <col min="3852" max="3853" width="0" style="5" hidden="1" customWidth="1"/>
    <col min="3854" max="3854" width="15.69921875" style="5" customWidth="1"/>
    <col min="3855" max="3855" width="0" style="5" hidden="1" customWidth="1"/>
    <col min="3856" max="3856" width="19.3984375" style="5" customWidth="1"/>
    <col min="3857" max="3857" width="16.796875" style="5" customWidth="1"/>
    <col min="3858" max="3858" width="2.59765625" style="5" customWidth="1"/>
    <col min="3859" max="3859" width="9.5" style="5" customWidth="1"/>
    <col min="3860" max="3860" width="0" style="5" hidden="1" customWidth="1"/>
    <col min="3861" max="3861" width="0.296875" style="5" customWidth="1"/>
    <col min="3862" max="3862" width="9.5" style="5" customWidth="1"/>
    <col min="3863" max="3878" width="19.3984375" style="5" customWidth="1"/>
    <col min="3879" max="3879" width="0" style="5" hidden="1" customWidth="1"/>
    <col min="3880" max="4096" width="8.796875" style="5"/>
    <col min="4097" max="4097" width="10.8984375" style="5" customWidth="1"/>
    <col min="4098" max="4098" width="0" style="5" hidden="1" customWidth="1"/>
    <col min="4099" max="4099" width="4.8984375" style="5" customWidth="1"/>
    <col min="4100" max="4100" width="13.19921875" style="5" customWidth="1"/>
    <col min="4101" max="4101" width="4.796875" style="5" customWidth="1"/>
    <col min="4102" max="4102" width="0" style="5" hidden="1" customWidth="1"/>
    <col min="4103" max="4103" width="8.19921875" style="5" customWidth="1"/>
    <col min="4104" max="4104" width="10.8984375" style="5" customWidth="1"/>
    <col min="4105" max="4105" width="22.09765625" style="5" customWidth="1"/>
    <col min="4106" max="4106" width="0" style="5" hidden="1" customWidth="1"/>
    <col min="4107" max="4107" width="15.69921875" style="5" customWidth="1"/>
    <col min="4108" max="4109" width="0" style="5" hidden="1" customWidth="1"/>
    <col min="4110" max="4110" width="15.69921875" style="5" customWidth="1"/>
    <col min="4111" max="4111" width="0" style="5" hidden="1" customWidth="1"/>
    <col min="4112" max="4112" width="19.3984375" style="5" customWidth="1"/>
    <col min="4113" max="4113" width="16.796875" style="5" customWidth="1"/>
    <col min="4114" max="4114" width="2.59765625" style="5" customWidth="1"/>
    <col min="4115" max="4115" width="9.5" style="5" customWidth="1"/>
    <col min="4116" max="4116" width="0" style="5" hidden="1" customWidth="1"/>
    <col min="4117" max="4117" width="0.296875" style="5" customWidth="1"/>
    <col min="4118" max="4118" width="9.5" style="5" customWidth="1"/>
    <col min="4119" max="4134" width="19.3984375" style="5" customWidth="1"/>
    <col min="4135" max="4135" width="0" style="5" hidden="1" customWidth="1"/>
    <col min="4136" max="4352" width="8.796875" style="5"/>
    <col min="4353" max="4353" width="10.8984375" style="5" customWidth="1"/>
    <col min="4354" max="4354" width="0" style="5" hidden="1" customWidth="1"/>
    <col min="4355" max="4355" width="4.8984375" style="5" customWidth="1"/>
    <col min="4356" max="4356" width="13.19921875" style="5" customWidth="1"/>
    <col min="4357" max="4357" width="4.796875" style="5" customWidth="1"/>
    <col min="4358" max="4358" width="0" style="5" hidden="1" customWidth="1"/>
    <col min="4359" max="4359" width="8.19921875" style="5" customWidth="1"/>
    <col min="4360" max="4360" width="10.8984375" style="5" customWidth="1"/>
    <col min="4361" max="4361" width="22.09765625" style="5" customWidth="1"/>
    <col min="4362" max="4362" width="0" style="5" hidden="1" customWidth="1"/>
    <col min="4363" max="4363" width="15.69921875" style="5" customWidth="1"/>
    <col min="4364" max="4365" width="0" style="5" hidden="1" customWidth="1"/>
    <col min="4366" max="4366" width="15.69921875" style="5" customWidth="1"/>
    <col min="4367" max="4367" width="0" style="5" hidden="1" customWidth="1"/>
    <col min="4368" max="4368" width="19.3984375" style="5" customWidth="1"/>
    <col min="4369" max="4369" width="16.796875" style="5" customWidth="1"/>
    <col min="4370" max="4370" width="2.59765625" style="5" customWidth="1"/>
    <col min="4371" max="4371" width="9.5" style="5" customWidth="1"/>
    <col min="4372" max="4372" width="0" style="5" hidden="1" customWidth="1"/>
    <col min="4373" max="4373" width="0.296875" style="5" customWidth="1"/>
    <col min="4374" max="4374" width="9.5" style="5" customWidth="1"/>
    <col min="4375" max="4390" width="19.3984375" style="5" customWidth="1"/>
    <col min="4391" max="4391" width="0" style="5" hidden="1" customWidth="1"/>
    <col min="4392" max="4608" width="8.796875" style="5"/>
    <col min="4609" max="4609" width="10.8984375" style="5" customWidth="1"/>
    <col min="4610" max="4610" width="0" style="5" hidden="1" customWidth="1"/>
    <col min="4611" max="4611" width="4.8984375" style="5" customWidth="1"/>
    <col min="4612" max="4612" width="13.19921875" style="5" customWidth="1"/>
    <col min="4613" max="4613" width="4.796875" style="5" customWidth="1"/>
    <col min="4614" max="4614" width="0" style="5" hidden="1" customWidth="1"/>
    <col min="4615" max="4615" width="8.19921875" style="5" customWidth="1"/>
    <col min="4616" max="4616" width="10.8984375" style="5" customWidth="1"/>
    <col min="4617" max="4617" width="22.09765625" style="5" customWidth="1"/>
    <col min="4618" max="4618" width="0" style="5" hidden="1" customWidth="1"/>
    <col min="4619" max="4619" width="15.69921875" style="5" customWidth="1"/>
    <col min="4620" max="4621" width="0" style="5" hidden="1" customWidth="1"/>
    <col min="4622" max="4622" width="15.69921875" style="5" customWidth="1"/>
    <col min="4623" max="4623" width="0" style="5" hidden="1" customWidth="1"/>
    <col min="4624" max="4624" width="19.3984375" style="5" customWidth="1"/>
    <col min="4625" max="4625" width="16.796875" style="5" customWidth="1"/>
    <col min="4626" max="4626" width="2.59765625" style="5" customWidth="1"/>
    <col min="4627" max="4627" width="9.5" style="5" customWidth="1"/>
    <col min="4628" max="4628" width="0" style="5" hidden="1" customWidth="1"/>
    <col min="4629" max="4629" width="0.296875" style="5" customWidth="1"/>
    <col min="4630" max="4630" width="9.5" style="5" customWidth="1"/>
    <col min="4631" max="4646" width="19.3984375" style="5" customWidth="1"/>
    <col min="4647" max="4647" width="0" style="5" hidden="1" customWidth="1"/>
    <col min="4648" max="4864" width="8.796875" style="5"/>
    <col min="4865" max="4865" width="10.8984375" style="5" customWidth="1"/>
    <col min="4866" max="4866" width="0" style="5" hidden="1" customWidth="1"/>
    <col min="4867" max="4867" width="4.8984375" style="5" customWidth="1"/>
    <col min="4868" max="4868" width="13.19921875" style="5" customWidth="1"/>
    <col min="4869" max="4869" width="4.796875" style="5" customWidth="1"/>
    <col min="4870" max="4870" width="0" style="5" hidden="1" customWidth="1"/>
    <col min="4871" max="4871" width="8.19921875" style="5" customWidth="1"/>
    <col min="4872" max="4872" width="10.8984375" style="5" customWidth="1"/>
    <col min="4873" max="4873" width="22.09765625" style="5" customWidth="1"/>
    <col min="4874" max="4874" width="0" style="5" hidden="1" customWidth="1"/>
    <col min="4875" max="4875" width="15.69921875" style="5" customWidth="1"/>
    <col min="4876" max="4877" width="0" style="5" hidden="1" customWidth="1"/>
    <col min="4878" max="4878" width="15.69921875" style="5" customWidth="1"/>
    <col min="4879" max="4879" width="0" style="5" hidden="1" customWidth="1"/>
    <col min="4880" max="4880" width="19.3984375" style="5" customWidth="1"/>
    <col min="4881" max="4881" width="16.796875" style="5" customWidth="1"/>
    <col min="4882" max="4882" width="2.59765625" style="5" customWidth="1"/>
    <col min="4883" max="4883" width="9.5" style="5" customWidth="1"/>
    <col min="4884" max="4884" width="0" style="5" hidden="1" customWidth="1"/>
    <col min="4885" max="4885" width="0.296875" style="5" customWidth="1"/>
    <col min="4886" max="4886" width="9.5" style="5" customWidth="1"/>
    <col min="4887" max="4902" width="19.3984375" style="5" customWidth="1"/>
    <col min="4903" max="4903" width="0" style="5" hidden="1" customWidth="1"/>
    <col min="4904" max="5120" width="8.796875" style="5"/>
    <col min="5121" max="5121" width="10.8984375" style="5" customWidth="1"/>
    <col min="5122" max="5122" width="0" style="5" hidden="1" customWidth="1"/>
    <col min="5123" max="5123" width="4.8984375" style="5" customWidth="1"/>
    <col min="5124" max="5124" width="13.19921875" style="5" customWidth="1"/>
    <col min="5125" max="5125" width="4.796875" style="5" customWidth="1"/>
    <col min="5126" max="5126" width="0" style="5" hidden="1" customWidth="1"/>
    <col min="5127" max="5127" width="8.19921875" style="5" customWidth="1"/>
    <col min="5128" max="5128" width="10.8984375" style="5" customWidth="1"/>
    <col min="5129" max="5129" width="22.09765625" style="5" customWidth="1"/>
    <col min="5130" max="5130" width="0" style="5" hidden="1" customWidth="1"/>
    <col min="5131" max="5131" width="15.69921875" style="5" customWidth="1"/>
    <col min="5132" max="5133" width="0" style="5" hidden="1" customWidth="1"/>
    <col min="5134" max="5134" width="15.69921875" style="5" customWidth="1"/>
    <col min="5135" max="5135" width="0" style="5" hidden="1" customWidth="1"/>
    <col min="5136" max="5136" width="19.3984375" style="5" customWidth="1"/>
    <col min="5137" max="5137" width="16.796875" style="5" customWidth="1"/>
    <col min="5138" max="5138" width="2.59765625" style="5" customWidth="1"/>
    <col min="5139" max="5139" width="9.5" style="5" customWidth="1"/>
    <col min="5140" max="5140" width="0" style="5" hidden="1" customWidth="1"/>
    <col min="5141" max="5141" width="0.296875" style="5" customWidth="1"/>
    <col min="5142" max="5142" width="9.5" style="5" customWidth="1"/>
    <col min="5143" max="5158" width="19.3984375" style="5" customWidth="1"/>
    <col min="5159" max="5159" width="0" style="5" hidden="1" customWidth="1"/>
    <col min="5160" max="5376" width="8.796875" style="5"/>
    <col min="5377" max="5377" width="10.8984375" style="5" customWidth="1"/>
    <col min="5378" max="5378" width="0" style="5" hidden="1" customWidth="1"/>
    <col min="5379" max="5379" width="4.8984375" style="5" customWidth="1"/>
    <col min="5380" max="5380" width="13.19921875" style="5" customWidth="1"/>
    <col min="5381" max="5381" width="4.796875" style="5" customWidth="1"/>
    <col min="5382" max="5382" width="0" style="5" hidden="1" customWidth="1"/>
    <col min="5383" max="5383" width="8.19921875" style="5" customWidth="1"/>
    <col min="5384" max="5384" width="10.8984375" style="5" customWidth="1"/>
    <col min="5385" max="5385" width="22.09765625" style="5" customWidth="1"/>
    <col min="5386" max="5386" width="0" style="5" hidden="1" customWidth="1"/>
    <col min="5387" max="5387" width="15.69921875" style="5" customWidth="1"/>
    <col min="5388" max="5389" width="0" style="5" hidden="1" customWidth="1"/>
    <col min="5390" max="5390" width="15.69921875" style="5" customWidth="1"/>
    <col min="5391" max="5391" width="0" style="5" hidden="1" customWidth="1"/>
    <col min="5392" max="5392" width="19.3984375" style="5" customWidth="1"/>
    <col min="5393" max="5393" width="16.796875" style="5" customWidth="1"/>
    <col min="5394" max="5394" width="2.59765625" style="5" customWidth="1"/>
    <col min="5395" max="5395" width="9.5" style="5" customWidth="1"/>
    <col min="5396" max="5396" width="0" style="5" hidden="1" customWidth="1"/>
    <col min="5397" max="5397" width="0.296875" style="5" customWidth="1"/>
    <col min="5398" max="5398" width="9.5" style="5" customWidth="1"/>
    <col min="5399" max="5414" width="19.3984375" style="5" customWidth="1"/>
    <col min="5415" max="5415" width="0" style="5" hidden="1" customWidth="1"/>
    <col min="5416" max="5632" width="8.796875" style="5"/>
    <col min="5633" max="5633" width="10.8984375" style="5" customWidth="1"/>
    <col min="5634" max="5634" width="0" style="5" hidden="1" customWidth="1"/>
    <col min="5635" max="5635" width="4.8984375" style="5" customWidth="1"/>
    <col min="5636" max="5636" width="13.19921875" style="5" customWidth="1"/>
    <col min="5637" max="5637" width="4.796875" style="5" customWidth="1"/>
    <col min="5638" max="5638" width="0" style="5" hidden="1" customWidth="1"/>
    <col min="5639" max="5639" width="8.19921875" style="5" customWidth="1"/>
    <col min="5640" max="5640" width="10.8984375" style="5" customWidth="1"/>
    <col min="5641" max="5641" width="22.09765625" style="5" customWidth="1"/>
    <col min="5642" max="5642" width="0" style="5" hidden="1" customWidth="1"/>
    <col min="5643" max="5643" width="15.69921875" style="5" customWidth="1"/>
    <col min="5644" max="5645" width="0" style="5" hidden="1" customWidth="1"/>
    <col min="5646" max="5646" width="15.69921875" style="5" customWidth="1"/>
    <col min="5647" max="5647" width="0" style="5" hidden="1" customWidth="1"/>
    <col min="5648" max="5648" width="19.3984375" style="5" customWidth="1"/>
    <col min="5649" max="5649" width="16.796875" style="5" customWidth="1"/>
    <col min="5650" max="5650" width="2.59765625" style="5" customWidth="1"/>
    <col min="5651" max="5651" width="9.5" style="5" customWidth="1"/>
    <col min="5652" max="5652" width="0" style="5" hidden="1" customWidth="1"/>
    <col min="5653" max="5653" width="0.296875" style="5" customWidth="1"/>
    <col min="5654" max="5654" width="9.5" style="5" customWidth="1"/>
    <col min="5655" max="5670" width="19.3984375" style="5" customWidth="1"/>
    <col min="5671" max="5671" width="0" style="5" hidden="1" customWidth="1"/>
    <col min="5672" max="5888" width="8.796875" style="5"/>
    <col min="5889" max="5889" width="10.8984375" style="5" customWidth="1"/>
    <col min="5890" max="5890" width="0" style="5" hidden="1" customWidth="1"/>
    <col min="5891" max="5891" width="4.8984375" style="5" customWidth="1"/>
    <col min="5892" max="5892" width="13.19921875" style="5" customWidth="1"/>
    <col min="5893" max="5893" width="4.796875" style="5" customWidth="1"/>
    <col min="5894" max="5894" width="0" style="5" hidden="1" customWidth="1"/>
    <col min="5895" max="5895" width="8.19921875" style="5" customWidth="1"/>
    <col min="5896" max="5896" width="10.8984375" style="5" customWidth="1"/>
    <col min="5897" max="5897" width="22.09765625" style="5" customWidth="1"/>
    <col min="5898" max="5898" width="0" style="5" hidden="1" customWidth="1"/>
    <col min="5899" max="5899" width="15.69921875" style="5" customWidth="1"/>
    <col min="5900" max="5901" width="0" style="5" hidden="1" customWidth="1"/>
    <col min="5902" max="5902" width="15.69921875" style="5" customWidth="1"/>
    <col min="5903" max="5903" width="0" style="5" hidden="1" customWidth="1"/>
    <col min="5904" max="5904" width="19.3984375" style="5" customWidth="1"/>
    <col min="5905" max="5905" width="16.796875" style="5" customWidth="1"/>
    <col min="5906" max="5906" width="2.59765625" style="5" customWidth="1"/>
    <col min="5907" max="5907" width="9.5" style="5" customWidth="1"/>
    <col min="5908" max="5908" width="0" style="5" hidden="1" customWidth="1"/>
    <col min="5909" max="5909" width="0.296875" style="5" customWidth="1"/>
    <col min="5910" max="5910" width="9.5" style="5" customWidth="1"/>
    <col min="5911" max="5926" width="19.3984375" style="5" customWidth="1"/>
    <col min="5927" max="5927" width="0" style="5" hidden="1" customWidth="1"/>
    <col min="5928" max="6144" width="8.796875" style="5"/>
    <col min="6145" max="6145" width="10.8984375" style="5" customWidth="1"/>
    <col min="6146" max="6146" width="0" style="5" hidden="1" customWidth="1"/>
    <col min="6147" max="6147" width="4.8984375" style="5" customWidth="1"/>
    <col min="6148" max="6148" width="13.19921875" style="5" customWidth="1"/>
    <col min="6149" max="6149" width="4.796875" style="5" customWidth="1"/>
    <col min="6150" max="6150" width="0" style="5" hidden="1" customWidth="1"/>
    <col min="6151" max="6151" width="8.19921875" style="5" customWidth="1"/>
    <col min="6152" max="6152" width="10.8984375" style="5" customWidth="1"/>
    <col min="6153" max="6153" width="22.09765625" style="5" customWidth="1"/>
    <col min="6154" max="6154" width="0" style="5" hidden="1" customWidth="1"/>
    <col min="6155" max="6155" width="15.69921875" style="5" customWidth="1"/>
    <col min="6156" max="6157" width="0" style="5" hidden="1" customWidth="1"/>
    <col min="6158" max="6158" width="15.69921875" style="5" customWidth="1"/>
    <col min="6159" max="6159" width="0" style="5" hidden="1" customWidth="1"/>
    <col min="6160" max="6160" width="19.3984375" style="5" customWidth="1"/>
    <col min="6161" max="6161" width="16.796875" style="5" customWidth="1"/>
    <col min="6162" max="6162" width="2.59765625" style="5" customWidth="1"/>
    <col min="6163" max="6163" width="9.5" style="5" customWidth="1"/>
    <col min="6164" max="6164" width="0" style="5" hidden="1" customWidth="1"/>
    <col min="6165" max="6165" width="0.296875" style="5" customWidth="1"/>
    <col min="6166" max="6166" width="9.5" style="5" customWidth="1"/>
    <col min="6167" max="6182" width="19.3984375" style="5" customWidth="1"/>
    <col min="6183" max="6183" width="0" style="5" hidden="1" customWidth="1"/>
    <col min="6184" max="6400" width="8.796875" style="5"/>
    <col min="6401" max="6401" width="10.8984375" style="5" customWidth="1"/>
    <col min="6402" max="6402" width="0" style="5" hidden="1" customWidth="1"/>
    <col min="6403" max="6403" width="4.8984375" style="5" customWidth="1"/>
    <col min="6404" max="6404" width="13.19921875" style="5" customWidth="1"/>
    <col min="6405" max="6405" width="4.796875" style="5" customWidth="1"/>
    <col min="6406" max="6406" width="0" style="5" hidden="1" customWidth="1"/>
    <col min="6407" max="6407" width="8.19921875" style="5" customWidth="1"/>
    <col min="6408" max="6408" width="10.8984375" style="5" customWidth="1"/>
    <col min="6409" max="6409" width="22.09765625" style="5" customWidth="1"/>
    <col min="6410" max="6410" width="0" style="5" hidden="1" customWidth="1"/>
    <col min="6411" max="6411" width="15.69921875" style="5" customWidth="1"/>
    <col min="6412" max="6413" width="0" style="5" hidden="1" customWidth="1"/>
    <col min="6414" max="6414" width="15.69921875" style="5" customWidth="1"/>
    <col min="6415" max="6415" width="0" style="5" hidden="1" customWidth="1"/>
    <col min="6416" max="6416" width="19.3984375" style="5" customWidth="1"/>
    <col min="6417" max="6417" width="16.796875" style="5" customWidth="1"/>
    <col min="6418" max="6418" width="2.59765625" style="5" customWidth="1"/>
    <col min="6419" max="6419" width="9.5" style="5" customWidth="1"/>
    <col min="6420" max="6420" width="0" style="5" hidden="1" customWidth="1"/>
    <col min="6421" max="6421" width="0.296875" style="5" customWidth="1"/>
    <col min="6422" max="6422" width="9.5" style="5" customWidth="1"/>
    <col min="6423" max="6438" width="19.3984375" style="5" customWidth="1"/>
    <col min="6439" max="6439" width="0" style="5" hidden="1" customWidth="1"/>
    <col min="6440" max="6656" width="8.796875" style="5"/>
    <col min="6657" max="6657" width="10.8984375" style="5" customWidth="1"/>
    <col min="6658" max="6658" width="0" style="5" hidden="1" customWidth="1"/>
    <col min="6659" max="6659" width="4.8984375" style="5" customWidth="1"/>
    <col min="6660" max="6660" width="13.19921875" style="5" customWidth="1"/>
    <col min="6661" max="6661" width="4.796875" style="5" customWidth="1"/>
    <col min="6662" max="6662" width="0" style="5" hidden="1" customWidth="1"/>
    <col min="6663" max="6663" width="8.19921875" style="5" customWidth="1"/>
    <col min="6664" max="6664" width="10.8984375" style="5" customWidth="1"/>
    <col min="6665" max="6665" width="22.09765625" style="5" customWidth="1"/>
    <col min="6666" max="6666" width="0" style="5" hidden="1" customWidth="1"/>
    <col min="6667" max="6667" width="15.69921875" style="5" customWidth="1"/>
    <col min="6668" max="6669" width="0" style="5" hidden="1" customWidth="1"/>
    <col min="6670" max="6670" width="15.69921875" style="5" customWidth="1"/>
    <col min="6671" max="6671" width="0" style="5" hidden="1" customWidth="1"/>
    <col min="6672" max="6672" width="19.3984375" style="5" customWidth="1"/>
    <col min="6673" max="6673" width="16.796875" style="5" customWidth="1"/>
    <col min="6674" max="6674" width="2.59765625" style="5" customWidth="1"/>
    <col min="6675" max="6675" width="9.5" style="5" customWidth="1"/>
    <col min="6676" max="6676" width="0" style="5" hidden="1" customWidth="1"/>
    <col min="6677" max="6677" width="0.296875" style="5" customWidth="1"/>
    <col min="6678" max="6678" width="9.5" style="5" customWidth="1"/>
    <col min="6679" max="6694" width="19.3984375" style="5" customWidth="1"/>
    <col min="6695" max="6695" width="0" style="5" hidden="1" customWidth="1"/>
    <col min="6696" max="6912" width="8.796875" style="5"/>
    <col min="6913" max="6913" width="10.8984375" style="5" customWidth="1"/>
    <col min="6914" max="6914" width="0" style="5" hidden="1" customWidth="1"/>
    <col min="6915" max="6915" width="4.8984375" style="5" customWidth="1"/>
    <col min="6916" max="6916" width="13.19921875" style="5" customWidth="1"/>
    <col min="6917" max="6917" width="4.796875" style="5" customWidth="1"/>
    <col min="6918" max="6918" width="0" style="5" hidden="1" customWidth="1"/>
    <col min="6919" max="6919" width="8.19921875" style="5" customWidth="1"/>
    <col min="6920" max="6920" width="10.8984375" style="5" customWidth="1"/>
    <col min="6921" max="6921" width="22.09765625" style="5" customWidth="1"/>
    <col min="6922" max="6922" width="0" style="5" hidden="1" customWidth="1"/>
    <col min="6923" max="6923" width="15.69921875" style="5" customWidth="1"/>
    <col min="6924" max="6925" width="0" style="5" hidden="1" customWidth="1"/>
    <col min="6926" max="6926" width="15.69921875" style="5" customWidth="1"/>
    <col min="6927" max="6927" width="0" style="5" hidden="1" customWidth="1"/>
    <col min="6928" max="6928" width="19.3984375" style="5" customWidth="1"/>
    <col min="6929" max="6929" width="16.796875" style="5" customWidth="1"/>
    <col min="6930" max="6930" width="2.59765625" style="5" customWidth="1"/>
    <col min="6931" max="6931" width="9.5" style="5" customWidth="1"/>
    <col min="6932" max="6932" width="0" style="5" hidden="1" customWidth="1"/>
    <col min="6933" max="6933" width="0.296875" style="5" customWidth="1"/>
    <col min="6934" max="6934" width="9.5" style="5" customWidth="1"/>
    <col min="6935" max="6950" width="19.3984375" style="5" customWidth="1"/>
    <col min="6951" max="6951" width="0" style="5" hidden="1" customWidth="1"/>
    <col min="6952" max="7168" width="8.796875" style="5"/>
    <col min="7169" max="7169" width="10.8984375" style="5" customWidth="1"/>
    <col min="7170" max="7170" width="0" style="5" hidden="1" customWidth="1"/>
    <col min="7171" max="7171" width="4.8984375" style="5" customWidth="1"/>
    <col min="7172" max="7172" width="13.19921875" style="5" customWidth="1"/>
    <col min="7173" max="7173" width="4.796875" style="5" customWidth="1"/>
    <col min="7174" max="7174" width="0" style="5" hidden="1" customWidth="1"/>
    <col min="7175" max="7175" width="8.19921875" style="5" customWidth="1"/>
    <col min="7176" max="7176" width="10.8984375" style="5" customWidth="1"/>
    <col min="7177" max="7177" width="22.09765625" style="5" customWidth="1"/>
    <col min="7178" max="7178" width="0" style="5" hidden="1" customWidth="1"/>
    <col min="7179" max="7179" width="15.69921875" style="5" customWidth="1"/>
    <col min="7180" max="7181" width="0" style="5" hidden="1" customWidth="1"/>
    <col min="7182" max="7182" width="15.69921875" style="5" customWidth="1"/>
    <col min="7183" max="7183" width="0" style="5" hidden="1" customWidth="1"/>
    <col min="7184" max="7184" width="19.3984375" style="5" customWidth="1"/>
    <col min="7185" max="7185" width="16.796875" style="5" customWidth="1"/>
    <col min="7186" max="7186" width="2.59765625" style="5" customWidth="1"/>
    <col min="7187" max="7187" width="9.5" style="5" customWidth="1"/>
    <col min="7188" max="7188" width="0" style="5" hidden="1" customWidth="1"/>
    <col min="7189" max="7189" width="0.296875" style="5" customWidth="1"/>
    <col min="7190" max="7190" width="9.5" style="5" customWidth="1"/>
    <col min="7191" max="7206" width="19.3984375" style="5" customWidth="1"/>
    <col min="7207" max="7207" width="0" style="5" hidden="1" customWidth="1"/>
    <col min="7208" max="7424" width="8.796875" style="5"/>
    <col min="7425" max="7425" width="10.8984375" style="5" customWidth="1"/>
    <col min="7426" max="7426" width="0" style="5" hidden="1" customWidth="1"/>
    <col min="7427" max="7427" width="4.8984375" style="5" customWidth="1"/>
    <col min="7428" max="7428" width="13.19921875" style="5" customWidth="1"/>
    <col min="7429" max="7429" width="4.796875" style="5" customWidth="1"/>
    <col min="7430" max="7430" width="0" style="5" hidden="1" customWidth="1"/>
    <col min="7431" max="7431" width="8.19921875" style="5" customWidth="1"/>
    <col min="7432" max="7432" width="10.8984375" style="5" customWidth="1"/>
    <col min="7433" max="7433" width="22.09765625" style="5" customWidth="1"/>
    <col min="7434" max="7434" width="0" style="5" hidden="1" customWidth="1"/>
    <col min="7435" max="7435" width="15.69921875" style="5" customWidth="1"/>
    <col min="7436" max="7437" width="0" style="5" hidden="1" customWidth="1"/>
    <col min="7438" max="7438" width="15.69921875" style="5" customWidth="1"/>
    <col min="7439" max="7439" width="0" style="5" hidden="1" customWidth="1"/>
    <col min="7440" max="7440" width="19.3984375" style="5" customWidth="1"/>
    <col min="7441" max="7441" width="16.796875" style="5" customWidth="1"/>
    <col min="7442" max="7442" width="2.59765625" style="5" customWidth="1"/>
    <col min="7443" max="7443" width="9.5" style="5" customWidth="1"/>
    <col min="7444" max="7444" width="0" style="5" hidden="1" customWidth="1"/>
    <col min="7445" max="7445" width="0.296875" style="5" customWidth="1"/>
    <col min="7446" max="7446" width="9.5" style="5" customWidth="1"/>
    <col min="7447" max="7462" width="19.3984375" style="5" customWidth="1"/>
    <col min="7463" max="7463" width="0" style="5" hidden="1" customWidth="1"/>
    <col min="7464" max="7680" width="8.796875" style="5"/>
    <col min="7681" max="7681" width="10.8984375" style="5" customWidth="1"/>
    <col min="7682" max="7682" width="0" style="5" hidden="1" customWidth="1"/>
    <col min="7683" max="7683" width="4.8984375" style="5" customWidth="1"/>
    <col min="7684" max="7684" width="13.19921875" style="5" customWidth="1"/>
    <col min="7685" max="7685" width="4.796875" style="5" customWidth="1"/>
    <col min="7686" max="7686" width="0" style="5" hidden="1" customWidth="1"/>
    <col min="7687" max="7687" width="8.19921875" style="5" customWidth="1"/>
    <col min="7688" max="7688" width="10.8984375" style="5" customWidth="1"/>
    <col min="7689" max="7689" width="22.09765625" style="5" customWidth="1"/>
    <col min="7690" max="7690" width="0" style="5" hidden="1" customWidth="1"/>
    <col min="7691" max="7691" width="15.69921875" style="5" customWidth="1"/>
    <col min="7692" max="7693" width="0" style="5" hidden="1" customWidth="1"/>
    <col min="7694" max="7694" width="15.69921875" style="5" customWidth="1"/>
    <col min="7695" max="7695" width="0" style="5" hidden="1" customWidth="1"/>
    <col min="7696" max="7696" width="19.3984375" style="5" customWidth="1"/>
    <col min="7697" max="7697" width="16.796875" style="5" customWidth="1"/>
    <col min="7698" max="7698" width="2.59765625" style="5" customWidth="1"/>
    <col min="7699" max="7699" width="9.5" style="5" customWidth="1"/>
    <col min="7700" max="7700" width="0" style="5" hidden="1" customWidth="1"/>
    <col min="7701" max="7701" width="0.296875" style="5" customWidth="1"/>
    <col min="7702" max="7702" width="9.5" style="5" customWidth="1"/>
    <col min="7703" max="7718" width="19.3984375" style="5" customWidth="1"/>
    <col min="7719" max="7719" width="0" style="5" hidden="1" customWidth="1"/>
    <col min="7720" max="7936" width="8.796875" style="5"/>
    <col min="7937" max="7937" width="10.8984375" style="5" customWidth="1"/>
    <col min="7938" max="7938" width="0" style="5" hidden="1" customWidth="1"/>
    <col min="7939" max="7939" width="4.8984375" style="5" customWidth="1"/>
    <col min="7940" max="7940" width="13.19921875" style="5" customWidth="1"/>
    <col min="7941" max="7941" width="4.796875" style="5" customWidth="1"/>
    <col min="7942" max="7942" width="0" style="5" hidden="1" customWidth="1"/>
    <col min="7943" max="7943" width="8.19921875" style="5" customWidth="1"/>
    <col min="7944" max="7944" width="10.8984375" style="5" customWidth="1"/>
    <col min="7945" max="7945" width="22.09765625" style="5" customWidth="1"/>
    <col min="7946" max="7946" width="0" style="5" hidden="1" customWidth="1"/>
    <col min="7947" max="7947" width="15.69921875" style="5" customWidth="1"/>
    <col min="7948" max="7949" width="0" style="5" hidden="1" customWidth="1"/>
    <col min="7950" max="7950" width="15.69921875" style="5" customWidth="1"/>
    <col min="7951" max="7951" width="0" style="5" hidden="1" customWidth="1"/>
    <col min="7952" max="7952" width="19.3984375" style="5" customWidth="1"/>
    <col min="7953" max="7953" width="16.796875" style="5" customWidth="1"/>
    <col min="7954" max="7954" width="2.59765625" style="5" customWidth="1"/>
    <col min="7955" max="7955" width="9.5" style="5" customWidth="1"/>
    <col min="7956" max="7956" width="0" style="5" hidden="1" customWidth="1"/>
    <col min="7957" max="7957" width="0.296875" style="5" customWidth="1"/>
    <col min="7958" max="7958" width="9.5" style="5" customWidth="1"/>
    <col min="7959" max="7974" width="19.3984375" style="5" customWidth="1"/>
    <col min="7975" max="7975" width="0" style="5" hidden="1" customWidth="1"/>
    <col min="7976" max="8192" width="8.796875" style="5"/>
    <col min="8193" max="8193" width="10.8984375" style="5" customWidth="1"/>
    <col min="8194" max="8194" width="0" style="5" hidden="1" customWidth="1"/>
    <col min="8195" max="8195" width="4.8984375" style="5" customWidth="1"/>
    <col min="8196" max="8196" width="13.19921875" style="5" customWidth="1"/>
    <col min="8197" max="8197" width="4.796875" style="5" customWidth="1"/>
    <col min="8198" max="8198" width="0" style="5" hidden="1" customWidth="1"/>
    <col min="8199" max="8199" width="8.19921875" style="5" customWidth="1"/>
    <col min="8200" max="8200" width="10.8984375" style="5" customWidth="1"/>
    <col min="8201" max="8201" width="22.09765625" style="5" customWidth="1"/>
    <col min="8202" max="8202" width="0" style="5" hidden="1" customWidth="1"/>
    <col min="8203" max="8203" width="15.69921875" style="5" customWidth="1"/>
    <col min="8204" max="8205" width="0" style="5" hidden="1" customWidth="1"/>
    <col min="8206" max="8206" width="15.69921875" style="5" customWidth="1"/>
    <col min="8207" max="8207" width="0" style="5" hidden="1" customWidth="1"/>
    <col min="8208" max="8208" width="19.3984375" style="5" customWidth="1"/>
    <col min="8209" max="8209" width="16.796875" style="5" customWidth="1"/>
    <col min="8210" max="8210" width="2.59765625" style="5" customWidth="1"/>
    <col min="8211" max="8211" width="9.5" style="5" customWidth="1"/>
    <col min="8212" max="8212" width="0" style="5" hidden="1" customWidth="1"/>
    <col min="8213" max="8213" width="0.296875" style="5" customWidth="1"/>
    <col min="8214" max="8214" width="9.5" style="5" customWidth="1"/>
    <col min="8215" max="8230" width="19.3984375" style="5" customWidth="1"/>
    <col min="8231" max="8231" width="0" style="5" hidden="1" customWidth="1"/>
    <col min="8232" max="8448" width="8.796875" style="5"/>
    <col min="8449" max="8449" width="10.8984375" style="5" customWidth="1"/>
    <col min="8450" max="8450" width="0" style="5" hidden="1" customWidth="1"/>
    <col min="8451" max="8451" width="4.8984375" style="5" customWidth="1"/>
    <col min="8452" max="8452" width="13.19921875" style="5" customWidth="1"/>
    <col min="8453" max="8453" width="4.796875" style="5" customWidth="1"/>
    <col min="8454" max="8454" width="0" style="5" hidden="1" customWidth="1"/>
    <col min="8455" max="8455" width="8.19921875" style="5" customWidth="1"/>
    <col min="8456" max="8456" width="10.8984375" style="5" customWidth="1"/>
    <col min="8457" max="8457" width="22.09765625" style="5" customWidth="1"/>
    <col min="8458" max="8458" width="0" style="5" hidden="1" customWidth="1"/>
    <col min="8459" max="8459" width="15.69921875" style="5" customWidth="1"/>
    <col min="8460" max="8461" width="0" style="5" hidden="1" customWidth="1"/>
    <col min="8462" max="8462" width="15.69921875" style="5" customWidth="1"/>
    <col min="8463" max="8463" width="0" style="5" hidden="1" customWidth="1"/>
    <col min="8464" max="8464" width="19.3984375" style="5" customWidth="1"/>
    <col min="8465" max="8465" width="16.796875" style="5" customWidth="1"/>
    <col min="8466" max="8466" width="2.59765625" style="5" customWidth="1"/>
    <col min="8467" max="8467" width="9.5" style="5" customWidth="1"/>
    <col min="8468" max="8468" width="0" style="5" hidden="1" customWidth="1"/>
    <col min="8469" max="8469" width="0.296875" style="5" customWidth="1"/>
    <col min="8470" max="8470" width="9.5" style="5" customWidth="1"/>
    <col min="8471" max="8486" width="19.3984375" style="5" customWidth="1"/>
    <col min="8487" max="8487" width="0" style="5" hidden="1" customWidth="1"/>
    <col min="8488" max="8704" width="8.796875" style="5"/>
    <col min="8705" max="8705" width="10.8984375" style="5" customWidth="1"/>
    <col min="8706" max="8706" width="0" style="5" hidden="1" customWidth="1"/>
    <col min="8707" max="8707" width="4.8984375" style="5" customWidth="1"/>
    <col min="8708" max="8708" width="13.19921875" style="5" customWidth="1"/>
    <col min="8709" max="8709" width="4.796875" style="5" customWidth="1"/>
    <col min="8710" max="8710" width="0" style="5" hidden="1" customWidth="1"/>
    <col min="8711" max="8711" width="8.19921875" style="5" customWidth="1"/>
    <col min="8712" max="8712" width="10.8984375" style="5" customWidth="1"/>
    <col min="8713" max="8713" width="22.09765625" style="5" customWidth="1"/>
    <col min="8714" max="8714" width="0" style="5" hidden="1" customWidth="1"/>
    <col min="8715" max="8715" width="15.69921875" style="5" customWidth="1"/>
    <col min="8716" max="8717" width="0" style="5" hidden="1" customWidth="1"/>
    <col min="8718" max="8718" width="15.69921875" style="5" customWidth="1"/>
    <col min="8719" max="8719" width="0" style="5" hidden="1" customWidth="1"/>
    <col min="8720" max="8720" width="19.3984375" style="5" customWidth="1"/>
    <col min="8721" max="8721" width="16.796875" style="5" customWidth="1"/>
    <col min="8722" max="8722" width="2.59765625" style="5" customWidth="1"/>
    <col min="8723" max="8723" width="9.5" style="5" customWidth="1"/>
    <col min="8724" max="8724" width="0" style="5" hidden="1" customWidth="1"/>
    <col min="8725" max="8725" width="0.296875" style="5" customWidth="1"/>
    <col min="8726" max="8726" width="9.5" style="5" customWidth="1"/>
    <col min="8727" max="8742" width="19.3984375" style="5" customWidth="1"/>
    <col min="8743" max="8743" width="0" style="5" hidden="1" customWidth="1"/>
    <col min="8744" max="8960" width="8.796875" style="5"/>
    <col min="8961" max="8961" width="10.8984375" style="5" customWidth="1"/>
    <col min="8962" max="8962" width="0" style="5" hidden="1" customWidth="1"/>
    <col min="8963" max="8963" width="4.8984375" style="5" customWidth="1"/>
    <col min="8964" max="8964" width="13.19921875" style="5" customWidth="1"/>
    <col min="8965" max="8965" width="4.796875" style="5" customWidth="1"/>
    <col min="8966" max="8966" width="0" style="5" hidden="1" customWidth="1"/>
    <col min="8967" max="8967" width="8.19921875" style="5" customWidth="1"/>
    <col min="8968" max="8968" width="10.8984375" style="5" customWidth="1"/>
    <col min="8969" max="8969" width="22.09765625" style="5" customWidth="1"/>
    <col min="8970" max="8970" width="0" style="5" hidden="1" customWidth="1"/>
    <col min="8971" max="8971" width="15.69921875" style="5" customWidth="1"/>
    <col min="8972" max="8973" width="0" style="5" hidden="1" customWidth="1"/>
    <col min="8974" max="8974" width="15.69921875" style="5" customWidth="1"/>
    <col min="8975" max="8975" width="0" style="5" hidden="1" customWidth="1"/>
    <col min="8976" max="8976" width="19.3984375" style="5" customWidth="1"/>
    <col min="8977" max="8977" width="16.796875" style="5" customWidth="1"/>
    <col min="8978" max="8978" width="2.59765625" style="5" customWidth="1"/>
    <col min="8979" max="8979" width="9.5" style="5" customWidth="1"/>
    <col min="8980" max="8980" width="0" style="5" hidden="1" customWidth="1"/>
    <col min="8981" max="8981" width="0.296875" style="5" customWidth="1"/>
    <col min="8982" max="8982" width="9.5" style="5" customWidth="1"/>
    <col min="8983" max="8998" width="19.3984375" style="5" customWidth="1"/>
    <col min="8999" max="8999" width="0" style="5" hidden="1" customWidth="1"/>
    <col min="9000" max="9216" width="8.796875" style="5"/>
    <col min="9217" max="9217" width="10.8984375" style="5" customWidth="1"/>
    <col min="9218" max="9218" width="0" style="5" hidden="1" customWidth="1"/>
    <col min="9219" max="9219" width="4.8984375" style="5" customWidth="1"/>
    <col min="9220" max="9220" width="13.19921875" style="5" customWidth="1"/>
    <col min="9221" max="9221" width="4.796875" style="5" customWidth="1"/>
    <col min="9222" max="9222" width="0" style="5" hidden="1" customWidth="1"/>
    <col min="9223" max="9223" width="8.19921875" style="5" customWidth="1"/>
    <col min="9224" max="9224" width="10.8984375" style="5" customWidth="1"/>
    <col min="9225" max="9225" width="22.09765625" style="5" customWidth="1"/>
    <col min="9226" max="9226" width="0" style="5" hidden="1" customWidth="1"/>
    <col min="9227" max="9227" width="15.69921875" style="5" customWidth="1"/>
    <col min="9228" max="9229" width="0" style="5" hidden="1" customWidth="1"/>
    <col min="9230" max="9230" width="15.69921875" style="5" customWidth="1"/>
    <col min="9231" max="9231" width="0" style="5" hidden="1" customWidth="1"/>
    <col min="9232" max="9232" width="19.3984375" style="5" customWidth="1"/>
    <col min="9233" max="9233" width="16.796875" style="5" customWidth="1"/>
    <col min="9234" max="9234" width="2.59765625" style="5" customWidth="1"/>
    <col min="9235" max="9235" width="9.5" style="5" customWidth="1"/>
    <col min="9236" max="9236" width="0" style="5" hidden="1" customWidth="1"/>
    <col min="9237" max="9237" width="0.296875" style="5" customWidth="1"/>
    <col min="9238" max="9238" width="9.5" style="5" customWidth="1"/>
    <col min="9239" max="9254" width="19.3984375" style="5" customWidth="1"/>
    <col min="9255" max="9255" width="0" style="5" hidden="1" customWidth="1"/>
    <col min="9256" max="9472" width="8.796875" style="5"/>
    <col min="9473" max="9473" width="10.8984375" style="5" customWidth="1"/>
    <col min="9474" max="9474" width="0" style="5" hidden="1" customWidth="1"/>
    <col min="9475" max="9475" width="4.8984375" style="5" customWidth="1"/>
    <col min="9476" max="9476" width="13.19921875" style="5" customWidth="1"/>
    <col min="9477" max="9477" width="4.796875" style="5" customWidth="1"/>
    <col min="9478" max="9478" width="0" style="5" hidden="1" customWidth="1"/>
    <col min="9479" max="9479" width="8.19921875" style="5" customWidth="1"/>
    <col min="9480" max="9480" width="10.8984375" style="5" customWidth="1"/>
    <col min="9481" max="9481" width="22.09765625" style="5" customWidth="1"/>
    <col min="9482" max="9482" width="0" style="5" hidden="1" customWidth="1"/>
    <col min="9483" max="9483" width="15.69921875" style="5" customWidth="1"/>
    <col min="9484" max="9485" width="0" style="5" hidden="1" customWidth="1"/>
    <col min="9486" max="9486" width="15.69921875" style="5" customWidth="1"/>
    <col min="9487" max="9487" width="0" style="5" hidden="1" customWidth="1"/>
    <col min="9488" max="9488" width="19.3984375" style="5" customWidth="1"/>
    <col min="9489" max="9489" width="16.796875" style="5" customWidth="1"/>
    <col min="9490" max="9490" width="2.59765625" style="5" customWidth="1"/>
    <col min="9491" max="9491" width="9.5" style="5" customWidth="1"/>
    <col min="9492" max="9492" width="0" style="5" hidden="1" customWidth="1"/>
    <col min="9493" max="9493" width="0.296875" style="5" customWidth="1"/>
    <col min="9494" max="9494" width="9.5" style="5" customWidth="1"/>
    <col min="9495" max="9510" width="19.3984375" style="5" customWidth="1"/>
    <col min="9511" max="9511" width="0" style="5" hidden="1" customWidth="1"/>
    <col min="9512" max="9728" width="8.796875" style="5"/>
    <col min="9729" max="9729" width="10.8984375" style="5" customWidth="1"/>
    <col min="9730" max="9730" width="0" style="5" hidden="1" customWidth="1"/>
    <col min="9731" max="9731" width="4.8984375" style="5" customWidth="1"/>
    <col min="9732" max="9732" width="13.19921875" style="5" customWidth="1"/>
    <col min="9733" max="9733" width="4.796875" style="5" customWidth="1"/>
    <col min="9734" max="9734" width="0" style="5" hidden="1" customWidth="1"/>
    <col min="9735" max="9735" width="8.19921875" style="5" customWidth="1"/>
    <col min="9736" max="9736" width="10.8984375" style="5" customWidth="1"/>
    <col min="9737" max="9737" width="22.09765625" style="5" customWidth="1"/>
    <col min="9738" max="9738" width="0" style="5" hidden="1" customWidth="1"/>
    <col min="9739" max="9739" width="15.69921875" style="5" customWidth="1"/>
    <col min="9740" max="9741" width="0" style="5" hidden="1" customWidth="1"/>
    <col min="9742" max="9742" width="15.69921875" style="5" customWidth="1"/>
    <col min="9743" max="9743" width="0" style="5" hidden="1" customWidth="1"/>
    <col min="9744" max="9744" width="19.3984375" style="5" customWidth="1"/>
    <col min="9745" max="9745" width="16.796875" style="5" customWidth="1"/>
    <col min="9746" max="9746" width="2.59765625" style="5" customWidth="1"/>
    <col min="9747" max="9747" width="9.5" style="5" customWidth="1"/>
    <col min="9748" max="9748" width="0" style="5" hidden="1" customWidth="1"/>
    <col min="9749" max="9749" width="0.296875" style="5" customWidth="1"/>
    <col min="9750" max="9750" width="9.5" style="5" customWidth="1"/>
    <col min="9751" max="9766" width="19.3984375" style="5" customWidth="1"/>
    <col min="9767" max="9767" width="0" style="5" hidden="1" customWidth="1"/>
    <col min="9768" max="9984" width="8.796875" style="5"/>
    <col min="9985" max="9985" width="10.8984375" style="5" customWidth="1"/>
    <col min="9986" max="9986" width="0" style="5" hidden="1" customWidth="1"/>
    <col min="9987" max="9987" width="4.8984375" style="5" customWidth="1"/>
    <col min="9988" max="9988" width="13.19921875" style="5" customWidth="1"/>
    <col min="9989" max="9989" width="4.796875" style="5" customWidth="1"/>
    <col min="9990" max="9990" width="0" style="5" hidden="1" customWidth="1"/>
    <col min="9991" max="9991" width="8.19921875" style="5" customWidth="1"/>
    <col min="9992" max="9992" width="10.8984375" style="5" customWidth="1"/>
    <col min="9993" max="9993" width="22.09765625" style="5" customWidth="1"/>
    <col min="9994" max="9994" width="0" style="5" hidden="1" customWidth="1"/>
    <col min="9995" max="9995" width="15.69921875" style="5" customWidth="1"/>
    <col min="9996" max="9997" width="0" style="5" hidden="1" customWidth="1"/>
    <col min="9998" max="9998" width="15.69921875" style="5" customWidth="1"/>
    <col min="9999" max="9999" width="0" style="5" hidden="1" customWidth="1"/>
    <col min="10000" max="10000" width="19.3984375" style="5" customWidth="1"/>
    <col min="10001" max="10001" width="16.796875" style="5" customWidth="1"/>
    <col min="10002" max="10002" width="2.59765625" style="5" customWidth="1"/>
    <col min="10003" max="10003" width="9.5" style="5" customWidth="1"/>
    <col min="10004" max="10004" width="0" style="5" hidden="1" customWidth="1"/>
    <col min="10005" max="10005" width="0.296875" style="5" customWidth="1"/>
    <col min="10006" max="10006" width="9.5" style="5" customWidth="1"/>
    <col min="10007" max="10022" width="19.3984375" style="5" customWidth="1"/>
    <col min="10023" max="10023" width="0" style="5" hidden="1" customWidth="1"/>
    <col min="10024" max="10240" width="8.796875" style="5"/>
    <col min="10241" max="10241" width="10.8984375" style="5" customWidth="1"/>
    <col min="10242" max="10242" width="0" style="5" hidden="1" customWidth="1"/>
    <col min="10243" max="10243" width="4.8984375" style="5" customWidth="1"/>
    <col min="10244" max="10244" width="13.19921875" style="5" customWidth="1"/>
    <col min="10245" max="10245" width="4.796875" style="5" customWidth="1"/>
    <col min="10246" max="10246" width="0" style="5" hidden="1" customWidth="1"/>
    <col min="10247" max="10247" width="8.19921875" style="5" customWidth="1"/>
    <col min="10248" max="10248" width="10.8984375" style="5" customWidth="1"/>
    <col min="10249" max="10249" width="22.09765625" style="5" customWidth="1"/>
    <col min="10250" max="10250" width="0" style="5" hidden="1" customWidth="1"/>
    <col min="10251" max="10251" width="15.69921875" style="5" customWidth="1"/>
    <col min="10252" max="10253" width="0" style="5" hidden="1" customWidth="1"/>
    <col min="10254" max="10254" width="15.69921875" style="5" customWidth="1"/>
    <col min="10255" max="10255" width="0" style="5" hidden="1" customWidth="1"/>
    <col min="10256" max="10256" width="19.3984375" style="5" customWidth="1"/>
    <col min="10257" max="10257" width="16.796875" style="5" customWidth="1"/>
    <col min="10258" max="10258" width="2.59765625" style="5" customWidth="1"/>
    <col min="10259" max="10259" width="9.5" style="5" customWidth="1"/>
    <col min="10260" max="10260" width="0" style="5" hidden="1" customWidth="1"/>
    <col min="10261" max="10261" width="0.296875" style="5" customWidth="1"/>
    <col min="10262" max="10262" width="9.5" style="5" customWidth="1"/>
    <col min="10263" max="10278" width="19.3984375" style="5" customWidth="1"/>
    <col min="10279" max="10279" width="0" style="5" hidden="1" customWidth="1"/>
    <col min="10280" max="10496" width="8.796875" style="5"/>
    <col min="10497" max="10497" width="10.8984375" style="5" customWidth="1"/>
    <col min="10498" max="10498" width="0" style="5" hidden="1" customWidth="1"/>
    <col min="10499" max="10499" width="4.8984375" style="5" customWidth="1"/>
    <col min="10500" max="10500" width="13.19921875" style="5" customWidth="1"/>
    <col min="10501" max="10501" width="4.796875" style="5" customWidth="1"/>
    <col min="10502" max="10502" width="0" style="5" hidden="1" customWidth="1"/>
    <col min="10503" max="10503" width="8.19921875" style="5" customWidth="1"/>
    <col min="10504" max="10504" width="10.8984375" style="5" customWidth="1"/>
    <col min="10505" max="10505" width="22.09765625" style="5" customWidth="1"/>
    <col min="10506" max="10506" width="0" style="5" hidden="1" customWidth="1"/>
    <col min="10507" max="10507" width="15.69921875" style="5" customWidth="1"/>
    <col min="10508" max="10509" width="0" style="5" hidden="1" customWidth="1"/>
    <col min="10510" max="10510" width="15.69921875" style="5" customWidth="1"/>
    <col min="10511" max="10511" width="0" style="5" hidden="1" customWidth="1"/>
    <col min="10512" max="10512" width="19.3984375" style="5" customWidth="1"/>
    <col min="10513" max="10513" width="16.796875" style="5" customWidth="1"/>
    <col min="10514" max="10514" width="2.59765625" style="5" customWidth="1"/>
    <col min="10515" max="10515" width="9.5" style="5" customWidth="1"/>
    <col min="10516" max="10516" width="0" style="5" hidden="1" customWidth="1"/>
    <col min="10517" max="10517" width="0.296875" style="5" customWidth="1"/>
    <col min="10518" max="10518" width="9.5" style="5" customWidth="1"/>
    <col min="10519" max="10534" width="19.3984375" style="5" customWidth="1"/>
    <col min="10535" max="10535" width="0" style="5" hidden="1" customWidth="1"/>
    <col min="10536" max="10752" width="8.796875" style="5"/>
    <col min="10753" max="10753" width="10.8984375" style="5" customWidth="1"/>
    <col min="10754" max="10754" width="0" style="5" hidden="1" customWidth="1"/>
    <col min="10755" max="10755" width="4.8984375" style="5" customWidth="1"/>
    <col min="10756" max="10756" width="13.19921875" style="5" customWidth="1"/>
    <col min="10757" max="10757" width="4.796875" style="5" customWidth="1"/>
    <col min="10758" max="10758" width="0" style="5" hidden="1" customWidth="1"/>
    <col min="10759" max="10759" width="8.19921875" style="5" customWidth="1"/>
    <col min="10760" max="10760" width="10.8984375" style="5" customWidth="1"/>
    <col min="10761" max="10761" width="22.09765625" style="5" customWidth="1"/>
    <col min="10762" max="10762" width="0" style="5" hidden="1" customWidth="1"/>
    <col min="10763" max="10763" width="15.69921875" style="5" customWidth="1"/>
    <col min="10764" max="10765" width="0" style="5" hidden="1" customWidth="1"/>
    <col min="10766" max="10766" width="15.69921875" style="5" customWidth="1"/>
    <col min="10767" max="10767" width="0" style="5" hidden="1" customWidth="1"/>
    <col min="10768" max="10768" width="19.3984375" style="5" customWidth="1"/>
    <col min="10769" max="10769" width="16.796875" style="5" customWidth="1"/>
    <col min="10770" max="10770" width="2.59765625" style="5" customWidth="1"/>
    <col min="10771" max="10771" width="9.5" style="5" customWidth="1"/>
    <col min="10772" max="10772" width="0" style="5" hidden="1" customWidth="1"/>
    <col min="10773" max="10773" width="0.296875" style="5" customWidth="1"/>
    <col min="10774" max="10774" width="9.5" style="5" customWidth="1"/>
    <col min="10775" max="10790" width="19.3984375" style="5" customWidth="1"/>
    <col min="10791" max="10791" width="0" style="5" hidden="1" customWidth="1"/>
    <col min="10792" max="11008" width="8.796875" style="5"/>
    <col min="11009" max="11009" width="10.8984375" style="5" customWidth="1"/>
    <col min="11010" max="11010" width="0" style="5" hidden="1" customWidth="1"/>
    <col min="11011" max="11011" width="4.8984375" style="5" customWidth="1"/>
    <col min="11012" max="11012" width="13.19921875" style="5" customWidth="1"/>
    <col min="11013" max="11013" width="4.796875" style="5" customWidth="1"/>
    <col min="11014" max="11014" width="0" style="5" hidden="1" customWidth="1"/>
    <col min="11015" max="11015" width="8.19921875" style="5" customWidth="1"/>
    <col min="11016" max="11016" width="10.8984375" style="5" customWidth="1"/>
    <col min="11017" max="11017" width="22.09765625" style="5" customWidth="1"/>
    <col min="11018" max="11018" width="0" style="5" hidden="1" customWidth="1"/>
    <col min="11019" max="11019" width="15.69921875" style="5" customWidth="1"/>
    <col min="11020" max="11021" width="0" style="5" hidden="1" customWidth="1"/>
    <col min="11022" max="11022" width="15.69921875" style="5" customWidth="1"/>
    <col min="11023" max="11023" width="0" style="5" hidden="1" customWidth="1"/>
    <col min="11024" max="11024" width="19.3984375" style="5" customWidth="1"/>
    <col min="11025" max="11025" width="16.796875" style="5" customWidth="1"/>
    <col min="11026" max="11026" width="2.59765625" style="5" customWidth="1"/>
    <col min="11027" max="11027" width="9.5" style="5" customWidth="1"/>
    <col min="11028" max="11028" width="0" style="5" hidden="1" customWidth="1"/>
    <col min="11029" max="11029" width="0.296875" style="5" customWidth="1"/>
    <col min="11030" max="11030" width="9.5" style="5" customWidth="1"/>
    <col min="11031" max="11046" width="19.3984375" style="5" customWidth="1"/>
    <col min="11047" max="11047" width="0" style="5" hidden="1" customWidth="1"/>
    <col min="11048" max="11264" width="8.796875" style="5"/>
    <col min="11265" max="11265" width="10.8984375" style="5" customWidth="1"/>
    <col min="11266" max="11266" width="0" style="5" hidden="1" customWidth="1"/>
    <col min="11267" max="11267" width="4.8984375" style="5" customWidth="1"/>
    <col min="11268" max="11268" width="13.19921875" style="5" customWidth="1"/>
    <col min="11269" max="11269" width="4.796875" style="5" customWidth="1"/>
    <col min="11270" max="11270" width="0" style="5" hidden="1" customWidth="1"/>
    <col min="11271" max="11271" width="8.19921875" style="5" customWidth="1"/>
    <col min="11272" max="11272" width="10.8984375" style="5" customWidth="1"/>
    <col min="11273" max="11273" width="22.09765625" style="5" customWidth="1"/>
    <col min="11274" max="11274" width="0" style="5" hidden="1" customWidth="1"/>
    <col min="11275" max="11275" width="15.69921875" style="5" customWidth="1"/>
    <col min="11276" max="11277" width="0" style="5" hidden="1" customWidth="1"/>
    <col min="11278" max="11278" width="15.69921875" style="5" customWidth="1"/>
    <col min="11279" max="11279" width="0" style="5" hidden="1" customWidth="1"/>
    <col min="11280" max="11280" width="19.3984375" style="5" customWidth="1"/>
    <col min="11281" max="11281" width="16.796875" style="5" customWidth="1"/>
    <col min="11282" max="11282" width="2.59765625" style="5" customWidth="1"/>
    <col min="11283" max="11283" width="9.5" style="5" customWidth="1"/>
    <col min="11284" max="11284" width="0" style="5" hidden="1" customWidth="1"/>
    <col min="11285" max="11285" width="0.296875" style="5" customWidth="1"/>
    <col min="11286" max="11286" width="9.5" style="5" customWidth="1"/>
    <col min="11287" max="11302" width="19.3984375" style="5" customWidth="1"/>
    <col min="11303" max="11303" width="0" style="5" hidden="1" customWidth="1"/>
    <col min="11304" max="11520" width="8.796875" style="5"/>
    <col min="11521" max="11521" width="10.8984375" style="5" customWidth="1"/>
    <col min="11522" max="11522" width="0" style="5" hidden="1" customWidth="1"/>
    <col min="11523" max="11523" width="4.8984375" style="5" customWidth="1"/>
    <col min="11524" max="11524" width="13.19921875" style="5" customWidth="1"/>
    <col min="11525" max="11525" width="4.796875" style="5" customWidth="1"/>
    <col min="11526" max="11526" width="0" style="5" hidden="1" customWidth="1"/>
    <col min="11527" max="11527" width="8.19921875" style="5" customWidth="1"/>
    <col min="11528" max="11528" width="10.8984375" style="5" customWidth="1"/>
    <col min="11529" max="11529" width="22.09765625" style="5" customWidth="1"/>
    <col min="11530" max="11530" width="0" style="5" hidden="1" customWidth="1"/>
    <col min="11531" max="11531" width="15.69921875" style="5" customWidth="1"/>
    <col min="11532" max="11533" width="0" style="5" hidden="1" customWidth="1"/>
    <col min="11534" max="11534" width="15.69921875" style="5" customWidth="1"/>
    <col min="11535" max="11535" width="0" style="5" hidden="1" customWidth="1"/>
    <col min="11536" max="11536" width="19.3984375" style="5" customWidth="1"/>
    <col min="11537" max="11537" width="16.796875" style="5" customWidth="1"/>
    <col min="11538" max="11538" width="2.59765625" style="5" customWidth="1"/>
    <col min="11539" max="11539" width="9.5" style="5" customWidth="1"/>
    <col min="11540" max="11540" width="0" style="5" hidden="1" customWidth="1"/>
    <col min="11541" max="11541" width="0.296875" style="5" customWidth="1"/>
    <col min="11542" max="11542" width="9.5" style="5" customWidth="1"/>
    <col min="11543" max="11558" width="19.3984375" style="5" customWidth="1"/>
    <col min="11559" max="11559" width="0" style="5" hidden="1" customWidth="1"/>
    <col min="11560" max="11776" width="8.796875" style="5"/>
    <col min="11777" max="11777" width="10.8984375" style="5" customWidth="1"/>
    <col min="11778" max="11778" width="0" style="5" hidden="1" customWidth="1"/>
    <col min="11779" max="11779" width="4.8984375" style="5" customWidth="1"/>
    <col min="11780" max="11780" width="13.19921875" style="5" customWidth="1"/>
    <col min="11781" max="11781" width="4.796875" style="5" customWidth="1"/>
    <col min="11782" max="11782" width="0" style="5" hidden="1" customWidth="1"/>
    <col min="11783" max="11783" width="8.19921875" style="5" customWidth="1"/>
    <col min="11784" max="11784" width="10.8984375" style="5" customWidth="1"/>
    <col min="11785" max="11785" width="22.09765625" style="5" customWidth="1"/>
    <col min="11786" max="11786" width="0" style="5" hidden="1" customWidth="1"/>
    <col min="11787" max="11787" width="15.69921875" style="5" customWidth="1"/>
    <col min="11788" max="11789" width="0" style="5" hidden="1" customWidth="1"/>
    <col min="11790" max="11790" width="15.69921875" style="5" customWidth="1"/>
    <col min="11791" max="11791" width="0" style="5" hidden="1" customWidth="1"/>
    <col min="11792" max="11792" width="19.3984375" style="5" customWidth="1"/>
    <col min="11793" max="11793" width="16.796875" style="5" customWidth="1"/>
    <col min="11794" max="11794" width="2.59765625" style="5" customWidth="1"/>
    <col min="11795" max="11795" width="9.5" style="5" customWidth="1"/>
    <col min="11796" max="11796" width="0" style="5" hidden="1" customWidth="1"/>
    <col min="11797" max="11797" width="0.296875" style="5" customWidth="1"/>
    <col min="11798" max="11798" width="9.5" style="5" customWidth="1"/>
    <col min="11799" max="11814" width="19.3984375" style="5" customWidth="1"/>
    <col min="11815" max="11815" width="0" style="5" hidden="1" customWidth="1"/>
    <col min="11816" max="12032" width="8.796875" style="5"/>
    <col min="12033" max="12033" width="10.8984375" style="5" customWidth="1"/>
    <col min="12034" max="12034" width="0" style="5" hidden="1" customWidth="1"/>
    <col min="12035" max="12035" width="4.8984375" style="5" customWidth="1"/>
    <col min="12036" max="12036" width="13.19921875" style="5" customWidth="1"/>
    <col min="12037" max="12037" width="4.796875" style="5" customWidth="1"/>
    <col min="12038" max="12038" width="0" style="5" hidden="1" customWidth="1"/>
    <col min="12039" max="12039" width="8.19921875" style="5" customWidth="1"/>
    <col min="12040" max="12040" width="10.8984375" style="5" customWidth="1"/>
    <col min="12041" max="12041" width="22.09765625" style="5" customWidth="1"/>
    <col min="12042" max="12042" width="0" style="5" hidden="1" customWidth="1"/>
    <col min="12043" max="12043" width="15.69921875" style="5" customWidth="1"/>
    <col min="12044" max="12045" width="0" style="5" hidden="1" customWidth="1"/>
    <col min="12046" max="12046" width="15.69921875" style="5" customWidth="1"/>
    <col min="12047" max="12047" width="0" style="5" hidden="1" customWidth="1"/>
    <col min="12048" max="12048" width="19.3984375" style="5" customWidth="1"/>
    <col min="12049" max="12049" width="16.796875" style="5" customWidth="1"/>
    <col min="12050" max="12050" width="2.59765625" style="5" customWidth="1"/>
    <col min="12051" max="12051" width="9.5" style="5" customWidth="1"/>
    <col min="12052" max="12052" width="0" style="5" hidden="1" customWidth="1"/>
    <col min="12053" max="12053" width="0.296875" style="5" customWidth="1"/>
    <col min="12054" max="12054" width="9.5" style="5" customWidth="1"/>
    <col min="12055" max="12070" width="19.3984375" style="5" customWidth="1"/>
    <col min="12071" max="12071" width="0" style="5" hidden="1" customWidth="1"/>
    <col min="12072" max="12288" width="8.796875" style="5"/>
    <col min="12289" max="12289" width="10.8984375" style="5" customWidth="1"/>
    <col min="12290" max="12290" width="0" style="5" hidden="1" customWidth="1"/>
    <col min="12291" max="12291" width="4.8984375" style="5" customWidth="1"/>
    <col min="12292" max="12292" width="13.19921875" style="5" customWidth="1"/>
    <col min="12293" max="12293" width="4.796875" style="5" customWidth="1"/>
    <col min="12294" max="12294" width="0" style="5" hidden="1" customWidth="1"/>
    <col min="12295" max="12295" width="8.19921875" style="5" customWidth="1"/>
    <col min="12296" max="12296" width="10.8984375" style="5" customWidth="1"/>
    <col min="12297" max="12297" width="22.09765625" style="5" customWidth="1"/>
    <col min="12298" max="12298" width="0" style="5" hidden="1" customWidth="1"/>
    <col min="12299" max="12299" width="15.69921875" style="5" customWidth="1"/>
    <col min="12300" max="12301" width="0" style="5" hidden="1" customWidth="1"/>
    <col min="12302" max="12302" width="15.69921875" style="5" customWidth="1"/>
    <col min="12303" max="12303" width="0" style="5" hidden="1" customWidth="1"/>
    <col min="12304" max="12304" width="19.3984375" style="5" customWidth="1"/>
    <col min="12305" max="12305" width="16.796875" style="5" customWidth="1"/>
    <col min="12306" max="12306" width="2.59765625" style="5" customWidth="1"/>
    <col min="12307" max="12307" width="9.5" style="5" customWidth="1"/>
    <col min="12308" max="12308" width="0" style="5" hidden="1" customWidth="1"/>
    <col min="12309" max="12309" width="0.296875" style="5" customWidth="1"/>
    <col min="12310" max="12310" width="9.5" style="5" customWidth="1"/>
    <col min="12311" max="12326" width="19.3984375" style="5" customWidth="1"/>
    <col min="12327" max="12327" width="0" style="5" hidden="1" customWidth="1"/>
    <col min="12328" max="12544" width="8.796875" style="5"/>
    <col min="12545" max="12545" width="10.8984375" style="5" customWidth="1"/>
    <col min="12546" max="12546" width="0" style="5" hidden="1" customWidth="1"/>
    <col min="12547" max="12547" width="4.8984375" style="5" customWidth="1"/>
    <col min="12548" max="12548" width="13.19921875" style="5" customWidth="1"/>
    <col min="12549" max="12549" width="4.796875" style="5" customWidth="1"/>
    <col min="12550" max="12550" width="0" style="5" hidden="1" customWidth="1"/>
    <col min="12551" max="12551" width="8.19921875" style="5" customWidth="1"/>
    <col min="12552" max="12552" width="10.8984375" style="5" customWidth="1"/>
    <col min="12553" max="12553" width="22.09765625" style="5" customWidth="1"/>
    <col min="12554" max="12554" width="0" style="5" hidden="1" customWidth="1"/>
    <col min="12555" max="12555" width="15.69921875" style="5" customWidth="1"/>
    <col min="12556" max="12557" width="0" style="5" hidden="1" customWidth="1"/>
    <col min="12558" max="12558" width="15.69921875" style="5" customWidth="1"/>
    <col min="12559" max="12559" width="0" style="5" hidden="1" customWidth="1"/>
    <col min="12560" max="12560" width="19.3984375" style="5" customWidth="1"/>
    <col min="12561" max="12561" width="16.796875" style="5" customWidth="1"/>
    <col min="12562" max="12562" width="2.59765625" style="5" customWidth="1"/>
    <col min="12563" max="12563" width="9.5" style="5" customWidth="1"/>
    <col min="12564" max="12564" width="0" style="5" hidden="1" customWidth="1"/>
    <col min="12565" max="12565" width="0.296875" style="5" customWidth="1"/>
    <col min="12566" max="12566" width="9.5" style="5" customWidth="1"/>
    <col min="12567" max="12582" width="19.3984375" style="5" customWidth="1"/>
    <col min="12583" max="12583" width="0" style="5" hidden="1" customWidth="1"/>
    <col min="12584" max="12800" width="8.796875" style="5"/>
    <col min="12801" max="12801" width="10.8984375" style="5" customWidth="1"/>
    <col min="12802" max="12802" width="0" style="5" hidden="1" customWidth="1"/>
    <col min="12803" max="12803" width="4.8984375" style="5" customWidth="1"/>
    <col min="12804" max="12804" width="13.19921875" style="5" customWidth="1"/>
    <col min="12805" max="12805" width="4.796875" style="5" customWidth="1"/>
    <col min="12806" max="12806" width="0" style="5" hidden="1" customWidth="1"/>
    <col min="12807" max="12807" width="8.19921875" style="5" customWidth="1"/>
    <col min="12808" max="12808" width="10.8984375" style="5" customWidth="1"/>
    <col min="12809" max="12809" width="22.09765625" style="5" customWidth="1"/>
    <col min="12810" max="12810" width="0" style="5" hidden="1" customWidth="1"/>
    <col min="12811" max="12811" width="15.69921875" style="5" customWidth="1"/>
    <col min="12812" max="12813" width="0" style="5" hidden="1" customWidth="1"/>
    <col min="12814" max="12814" width="15.69921875" style="5" customWidth="1"/>
    <col min="12815" max="12815" width="0" style="5" hidden="1" customWidth="1"/>
    <col min="12816" max="12816" width="19.3984375" style="5" customWidth="1"/>
    <col min="12817" max="12817" width="16.796875" style="5" customWidth="1"/>
    <col min="12818" max="12818" width="2.59765625" style="5" customWidth="1"/>
    <col min="12819" max="12819" width="9.5" style="5" customWidth="1"/>
    <col min="12820" max="12820" width="0" style="5" hidden="1" customWidth="1"/>
    <col min="12821" max="12821" width="0.296875" style="5" customWidth="1"/>
    <col min="12822" max="12822" width="9.5" style="5" customWidth="1"/>
    <col min="12823" max="12838" width="19.3984375" style="5" customWidth="1"/>
    <col min="12839" max="12839" width="0" style="5" hidden="1" customWidth="1"/>
    <col min="12840" max="13056" width="8.796875" style="5"/>
    <col min="13057" max="13057" width="10.8984375" style="5" customWidth="1"/>
    <col min="13058" max="13058" width="0" style="5" hidden="1" customWidth="1"/>
    <col min="13059" max="13059" width="4.8984375" style="5" customWidth="1"/>
    <col min="13060" max="13060" width="13.19921875" style="5" customWidth="1"/>
    <col min="13061" max="13061" width="4.796875" style="5" customWidth="1"/>
    <col min="13062" max="13062" width="0" style="5" hidden="1" customWidth="1"/>
    <col min="13063" max="13063" width="8.19921875" style="5" customWidth="1"/>
    <col min="13064" max="13064" width="10.8984375" style="5" customWidth="1"/>
    <col min="13065" max="13065" width="22.09765625" style="5" customWidth="1"/>
    <col min="13066" max="13066" width="0" style="5" hidden="1" customWidth="1"/>
    <col min="13067" max="13067" width="15.69921875" style="5" customWidth="1"/>
    <col min="13068" max="13069" width="0" style="5" hidden="1" customWidth="1"/>
    <col min="13070" max="13070" width="15.69921875" style="5" customWidth="1"/>
    <col min="13071" max="13071" width="0" style="5" hidden="1" customWidth="1"/>
    <col min="13072" max="13072" width="19.3984375" style="5" customWidth="1"/>
    <col min="13073" max="13073" width="16.796875" style="5" customWidth="1"/>
    <col min="13074" max="13074" width="2.59765625" style="5" customWidth="1"/>
    <col min="13075" max="13075" width="9.5" style="5" customWidth="1"/>
    <col min="13076" max="13076" width="0" style="5" hidden="1" customWidth="1"/>
    <col min="13077" max="13077" width="0.296875" style="5" customWidth="1"/>
    <col min="13078" max="13078" width="9.5" style="5" customWidth="1"/>
    <col min="13079" max="13094" width="19.3984375" style="5" customWidth="1"/>
    <col min="13095" max="13095" width="0" style="5" hidden="1" customWidth="1"/>
    <col min="13096" max="13312" width="8.796875" style="5"/>
    <col min="13313" max="13313" width="10.8984375" style="5" customWidth="1"/>
    <col min="13314" max="13314" width="0" style="5" hidden="1" customWidth="1"/>
    <col min="13315" max="13315" width="4.8984375" style="5" customWidth="1"/>
    <col min="13316" max="13316" width="13.19921875" style="5" customWidth="1"/>
    <col min="13317" max="13317" width="4.796875" style="5" customWidth="1"/>
    <col min="13318" max="13318" width="0" style="5" hidden="1" customWidth="1"/>
    <col min="13319" max="13319" width="8.19921875" style="5" customWidth="1"/>
    <col min="13320" max="13320" width="10.8984375" style="5" customWidth="1"/>
    <col min="13321" max="13321" width="22.09765625" style="5" customWidth="1"/>
    <col min="13322" max="13322" width="0" style="5" hidden="1" customWidth="1"/>
    <col min="13323" max="13323" width="15.69921875" style="5" customWidth="1"/>
    <col min="13324" max="13325" width="0" style="5" hidden="1" customWidth="1"/>
    <col min="13326" max="13326" width="15.69921875" style="5" customWidth="1"/>
    <col min="13327" max="13327" width="0" style="5" hidden="1" customWidth="1"/>
    <col min="13328" max="13328" width="19.3984375" style="5" customWidth="1"/>
    <col min="13329" max="13329" width="16.796875" style="5" customWidth="1"/>
    <col min="13330" max="13330" width="2.59765625" style="5" customWidth="1"/>
    <col min="13331" max="13331" width="9.5" style="5" customWidth="1"/>
    <col min="13332" max="13332" width="0" style="5" hidden="1" customWidth="1"/>
    <col min="13333" max="13333" width="0.296875" style="5" customWidth="1"/>
    <col min="13334" max="13334" width="9.5" style="5" customWidth="1"/>
    <col min="13335" max="13350" width="19.3984375" style="5" customWidth="1"/>
    <col min="13351" max="13351" width="0" style="5" hidden="1" customWidth="1"/>
    <col min="13352" max="13568" width="8.796875" style="5"/>
    <col min="13569" max="13569" width="10.8984375" style="5" customWidth="1"/>
    <col min="13570" max="13570" width="0" style="5" hidden="1" customWidth="1"/>
    <col min="13571" max="13571" width="4.8984375" style="5" customWidth="1"/>
    <col min="13572" max="13572" width="13.19921875" style="5" customWidth="1"/>
    <col min="13573" max="13573" width="4.796875" style="5" customWidth="1"/>
    <col min="13574" max="13574" width="0" style="5" hidden="1" customWidth="1"/>
    <col min="13575" max="13575" width="8.19921875" style="5" customWidth="1"/>
    <col min="13576" max="13576" width="10.8984375" style="5" customWidth="1"/>
    <col min="13577" max="13577" width="22.09765625" style="5" customWidth="1"/>
    <col min="13578" max="13578" width="0" style="5" hidden="1" customWidth="1"/>
    <col min="13579" max="13579" width="15.69921875" style="5" customWidth="1"/>
    <col min="13580" max="13581" width="0" style="5" hidden="1" customWidth="1"/>
    <col min="13582" max="13582" width="15.69921875" style="5" customWidth="1"/>
    <col min="13583" max="13583" width="0" style="5" hidden="1" customWidth="1"/>
    <col min="13584" max="13584" width="19.3984375" style="5" customWidth="1"/>
    <col min="13585" max="13585" width="16.796875" style="5" customWidth="1"/>
    <col min="13586" max="13586" width="2.59765625" style="5" customWidth="1"/>
    <col min="13587" max="13587" width="9.5" style="5" customWidth="1"/>
    <col min="13588" max="13588" width="0" style="5" hidden="1" customWidth="1"/>
    <col min="13589" max="13589" width="0.296875" style="5" customWidth="1"/>
    <col min="13590" max="13590" width="9.5" style="5" customWidth="1"/>
    <col min="13591" max="13606" width="19.3984375" style="5" customWidth="1"/>
    <col min="13607" max="13607" width="0" style="5" hidden="1" customWidth="1"/>
    <col min="13608" max="13824" width="8.796875" style="5"/>
    <col min="13825" max="13825" width="10.8984375" style="5" customWidth="1"/>
    <col min="13826" max="13826" width="0" style="5" hidden="1" customWidth="1"/>
    <col min="13827" max="13827" width="4.8984375" style="5" customWidth="1"/>
    <col min="13828" max="13828" width="13.19921875" style="5" customWidth="1"/>
    <col min="13829" max="13829" width="4.796875" style="5" customWidth="1"/>
    <col min="13830" max="13830" width="0" style="5" hidden="1" customWidth="1"/>
    <col min="13831" max="13831" width="8.19921875" style="5" customWidth="1"/>
    <col min="13832" max="13832" width="10.8984375" style="5" customWidth="1"/>
    <col min="13833" max="13833" width="22.09765625" style="5" customWidth="1"/>
    <col min="13834" max="13834" width="0" style="5" hidden="1" customWidth="1"/>
    <col min="13835" max="13835" width="15.69921875" style="5" customWidth="1"/>
    <col min="13836" max="13837" width="0" style="5" hidden="1" customWidth="1"/>
    <col min="13838" max="13838" width="15.69921875" style="5" customWidth="1"/>
    <col min="13839" max="13839" width="0" style="5" hidden="1" customWidth="1"/>
    <col min="13840" max="13840" width="19.3984375" style="5" customWidth="1"/>
    <col min="13841" max="13841" width="16.796875" style="5" customWidth="1"/>
    <col min="13842" max="13842" width="2.59765625" style="5" customWidth="1"/>
    <col min="13843" max="13843" width="9.5" style="5" customWidth="1"/>
    <col min="13844" max="13844" width="0" style="5" hidden="1" customWidth="1"/>
    <col min="13845" max="13845" width="0.296875" style="5" customWidth="1"/>
    <col min="13846" max="13846" width="9.5" style="5" customWidth="1"/>
    <col min="13847" max="13862" width="19.3984375" style="5" customWidth="1"/>
    <col min="13863" max="13863" width="0" style="5" hidden="1" customWidth="1"/>
    <col min="13864" max="14080" width="8.796875" style="5"/>
    <col min="14081" max="14081" width="10.8984375" style="5" customWidth="1"/>
    <col min="14082" max="14082" width="0" style="5" hidden="1" customWidth="1"/>
    <col min="14083" max="14083" width="4.8984375" style="5" customWidth="1"/>
    <col min="14084" max="14084" width="13.19921875" style="5" customWidth="1"/>
    <col min="14085" max="14085" width="4.796875" style="5" customWidth="1"/>
    <col min="14086" max="14086" width="0" style="5" hidden="1" customWidth="1"/>
    <col min="14087" max="14087" width="8.19921875" style="5" customWidth="1"/>
    <col min="14088" max="14088" width="10.8984375" style="5" customWidth="1"/>
    <col min="14089" max="14089" width="22.09765625" style="5" customWidth="1"/>
    <col min="14090" max="14090" width="0" style="5" hidden="1" customWidth="1"/>
    <col min="14091" max="14091" width="15.69921875" style="5" customWidth="1"/>
    <col min="14092" max="14093" width="0" style="5" hidden="1" customWidth="1"/>
    <col min="14094" max="14094" width="15.69921875" style="5" customWidth="1"/>
    <col min="14095" max="14095" width="0" style="5" hidden="1" customWidth="1"/>
    <col min="14096" max="14096" width="19.3984375" style="5" customWidth="1"/>
    <col min="14097" max="14097" width="16.796875" style="5" customWidth="1"/>
    <col min="14098" max="14098" width="2.59765625" style="5" customWidth="1"/>
    <col min="14099" max="14099" width="9.5" style="5" customWidth="1"/>
    <col min="14100" max="14100" width="0" style="5" hidden="1" customWidth="1"/>
    <col min="14101" max="14101" width="0.296875" style="5" customWidth="1"/>
    <col min="14102" max="14102" width="9.5" style="5" customWidth="1"/>
    <col min="14103" max="14118" width="19.3984375" style="5" customWidth="1"/>
    <col min="14119" max="14119" width="0" style="5" hidden="1" customWidth="1"/>
    <col min="14120" max="14336" width="8.796875" style="5"/>
    <col min="14337" max="14337" width="10.8984375" style="5" customWidth="1"/>
    <col min="14338" max="14338" width="0" style="5" hidden="1" customWidth="1"/>
    <col min="14339" max="14339" width="4.8984375" style="5" customWidth="1"/>
    <col min="14340" max="14340" width="13.19921875" style="5" customWidth="1"/>
    <col min="14341" max="14341" width="4.796875" style="5" customWidth="1"/>
    <col min="14342" max="14342" width="0" style="5" hidden="1" customWidth="1"/>
    <col min="14343" max="14343" width="8.19921875" style="5" customWidth="1"/>
    <col min="14344" max="14344" width="10.8984375" style="5" customWidth="1"/>
    <col min="14345" max="14345" width="22.09765625" style="5" customWidth="1"/>
    <col min="14346" max="14346" width="0" style="5" hidden="1" customWidth="1"/>
    <col min="14347" max="14347" width="15.69921875" style="5" customWidth="1"/>
    <col min="14348" max="14349" width="0" style="5" hidden="1" customWidth="1"/>
    <col min="14350" max="14350" width="15.69921875" style="5" customWidth="1"/>
    <col min="14351" max="14351" width="0" style="5" hidden="1" customWidth="1"/>
    <col min="14352" max="14352" width="19.3984375" style="5" customWidth="1"/>
    <col min="14353" max="14353" width="16.796875" style="5" customWidth="1"/>
    <col min="14354" max="14354" width="2.59765625" style="5" customWidth="1"/>
    <col min="14355" max="14355" width="9.5" style="5" customWidth="1"/>
    <col min="14356" max="14356" width="0" style="5" hidden="1" customWidth="1"/>
    <col min="14357" max="14357" width="0.296875" style="5" customWidth="1"/>
    <col min="14358" max="14358" width="9.5" style="5" customWidth="1"/>
    <col min="14359" max="14374" width="19.3984375" style="5" customWidth="1"/>
    <col min="14375" max="14375" width="0" style="5" hidden="1" customWidth="1"/>
    <col min="14376" max="14592" width="8.796875" style="5"/>
    <col min="14593" max="14593" width="10.8984375" style="5" customWidth="1"/>
    <col min="14594" max="14594" width="0" style="5" hidden="1" customWidth="1"/>
    <col min="14595" max="14595" width="4.8984375" style="5" customWidth="1"/>
    <col min="14596" max="14596" width="13.19921875" style="5" customWidth="1"/>
    <col min="14597" max="14597" width="4.796875" style="5" customWidth="1"/>
    <col min="14598" max="14598" width="0" style="5" hidden="1" customWidth="1"/>
    <col min="14599" max="14599" width="8.19921875" style="5" customWidth="1"/>
    <col min="14600" max="14600" width="10.8984375" style="5" customWidth="1"/>
    <col min="14601" max="14601" width="22.09765625" style="5" customWidth="1"/>
    <col min="14602" max="14602" width="0" style="5" hidden="1" customWidth="1"/>
    <col min="14603" max="14603" width="15.69921875" style="5" customWidth="1"/>
    <col min="14604" max="14605" width="0" style="5" hidden="1" customWidth="1"/>
    <col min="14606" max="14606" width="15.69921875" style="5" customWidth="1"/>
    <col min="14607" max="14607" width="0" style="5" hidden="1" customWidth="1"/>
    <col min="14608" max="14608" width="19.3984375" style="5" customWidth="1"/>
    <col min="14609" max="14609" width="16.796875" style="5" customWidth="1"/>
    <col min="14610" max="14610" width="2.59765625" style="5" customWidth="1"/>
    <col min="14611" max="14611" width="9.5" style="5" customWidth="1"/>
    <col min="14612" max="14612" width="0" style="5" hidden="1" customWidth="1"/>
    <col min="14613" max="14613" width="0.296875" style="5" customWidth="1"/>
    <col min="14614" max="14614" width="9.5" style="5" customWidth="1"/>
    <col min="14615" max="14630" width="19.3984375" style="5" customWidth="1"/>
    <col min="14631" max="14631" width="0" style="5" hidden="1" customWidth="1"/>
    <col min="14632" max="14848" width="8.796875" style="5"/>
    <col min="14849" max="14849" width="10.8984375" style="5" customWidth="1"/>
    <col min="14850" max="14850" width="0" style="5" hidden="1" customWidth="1"/>
    <col min="14851" max="14851" width="4.8984375" style="5" customWidth="1"/>
    <col min="14852" max="14852" width="13.19921875" style="5" customWidth="1"/>
    <col min="14853" max="14853" width="4.796875" style="5" customWidth="1"/>
    <col min="14854" max="14854" width="0" style="5" hidden="1" customWidth="1"/>
    <col min="14855" max="14855" width="8.19921875" style="5" customWidth="1"/>
    <col min="14856" max="14856" width="10.8984375" style="5" customWidth="1"/>
    <col min="14857" max="14857" width="22.09765625" style="5" customWidth="1"/>
    <col min="14858" max="14858" width="0" style="5" hidden="1" customWidth="1"/>
    <col min="14859" max="14859" width="15.69921875" style="5" customWidth="1"/>
    <col min="14860" max="14861" width="0" style="5" hidden="1" customWidth="1"/>
    <col min="14862" max="14862" width="15.69921875" style="5" customWidth="1"/>
    <col min="14863" max="14863" width="0" style="5" hidden="1" customWidth="1"/>
    <col min="14864" max="14864" width="19.3984375" style="5" customWidth="1"/>
    <col min="14865" max="14865" width="16.796875" style="5" customWidth="1"/>
    <col min="14866" max="14866" width="2.59765625" style="5" customWidth="1"/>
    <col min="14867" max="14867" width="9.5" style="5" customWidth="1"/>
    <col min="14868" max="14868" width="0" style="5" hidden="1" customWidth="1"/>
    <col min="14869" max="14869" width="0.296875" style="5" customWidth="1"/>
    <col min="14870" max="14870" width="9.5" style="5" customWidth="1"/>
    <col min="14871" max="14886" width="19.3984375" style="5" customWidth="1"/>
    <col min="14887" max="14887" width="0" style="5" hidden="1" customWidth="1"/>
    <col min="14888" max="15104" width="8.796875" style="5"/>
    <col min="15105" max="15105" width="10.8984375" style="5" customWidth="1"/>
    <col min="15106" max="15106" width="0" style="5" hidden="1" customWidth="1"/>
    <col min="15107" max="15107" width="4.8984375" style="5" customWidth="1"/>
    <col min="15108" max="15108" width="13.19921875" style="5" customWidth="1"/>
    <col min="15109" max="15109" width="4.796875" style="5" customWidth="1"/>
    <col min="15110" max="15110" width="0" style="5" hidden="1" customWidth="1"/>
    <col min="15111" max="15111" width="8.19921875" style="5" customWidth="1"/>
    <col min="15112" max="15112" width="10.8984375" style="5" customWidth="1"/>
    <col min="15113" max="15113" width="22.09765625" style="5" customWidth="1"/>
    <col min="15114" max="15114" width="0" style="5" hidden="1" customWidth="1"/>
    <col min="15115" max="15115" width="15.69921875" style="5" customWidth="1"/>
    <col min="15116" max="15117" width="0" style="5" hidden="1" customWidth="1"/>
    <col min="15118" max="15118" width="15.69921875" style="5" customWidth="1"/>
    <col min="15119" max="15119" width="0" style="5" hidden="1" customWidth="1"/>
    <col min="15120" max="15120" width="19.3984375" style="5" customWidth="1"/>
    <col min="15121" max="15121" width="16.796875" style="5" customWidth="1"/>
    <col min="15122" max="15122" width="2.59765625" style="5" customWidth="1"/>
    <col min="15123" max="15123" width="9.5" style="5" customWidth="1"/>
    <col min="15124" max="15124" width="0" style="5" hidden="1" customWidth="1"/>
    <col min="15125" max="15125" width="0.296875" style="5" customWidth="1"/>
    <col min="15126" max="15126" width="9.5" style="5" customWidth="1"/>
    <col min="15127" max="15142" width="19.3984375" style="5" customWidth="1"/>
    <col min="15143" max="15143" width="0" style="5" hidden="1" customWidth="1"/>
    <col min="15144" max="15360" width="8.796875" style="5"/>
    <col min="15361" max="15361" width="10.8984375" style="5" customWidth="1"/>
    <col min="15362" max="15362" width="0" style="5" hidden="1" customWidth="1"/>
    <col min="15363" max="15363" width="4.8984375" style="5" customWidth="1"/>
    <col min="15364" max="15364" width="13.19921875" style="5" customWidth="1"/>
    <col min="15365" max="15365" width="4.796875" style="5" customWidth="1"/>
    <col min="15366" max="15366" width="0" style="5" hidden="1" customWidth="1"/>
    <col min="15367" max="15367" width="8.19921875" style="5" customWidth="1"/>
    <col min="15368" max="15368" width="10.8984375" style="5" customWidth="1"/>
    <col min="15369" max="15369" width="22.09765625" style="5" customWidth="1"/>
    <col min="15370" max="15370" width="0" style="5" hidden="1" customWidth="1"/>
    <col min="15371" max="15371" width="15.69921875" style="5" customWidth="1"/>
    <col min="15372" max="15373" width="0" style="5" hidden="1" customWidth="1"/>
    <col min="15374" max="15374" width="15.69921875" style="5" customWidth="1"/>
    <col min="15375" max="15375" width="0" style="5" hidden="1" customWidth="1"/>
    <col min="15376" max="15376" width="19.3984375" style="5" customWidth="1"/>
    <col min="15377" max="15377" width="16.796875" style="5" customWidth="1"/>
    <col min="15378" max="15378" width="2.59765625" style="5" customWidth="1"/>
    <col min="15379" max="15379" width="9.5" style="5" customWidth="1"/>
    <col min="15380" max="15380" width="0" style="5" hidden="1" customWidth="1"/>
    <col min="15381" max="15381" width="0.296875" style="5" customWidth="1"/>
    <col min="15382" max="15382" width="9.5" style="5" customWidth="1"/>
    <col min="15383" max="15398" width="19.3984375" style="5" customWidth="1"/>
    <col min="15399" max="15399" width="0" style="5" hidden="1" customWidth="1"/>
    <col min="15400" max="15616" width="8.796875" style="5"/>
    <col min="15617" max="15617" width="10.8984375" style="5" customWidth="1"/>
    <col min="15618" max="15618" width="0" style="5" hidden="1" customWidth="1"/>
    <col min="15619" max="15619" width="4.8984375" style="5" customWidth="1"/>
    <col min="15620" max="15620" width="13.19921875" style="5" customWidth="1"/>
    <col min="15621" max="15621" width="4.796875" style="5" customWidth="1"/>
    <col min="15622" max="15622" width="0" style="5" hidden="1" customWidth="1"/>
    <col min="15623" max="15623" width="8.19921875" style="5" customWidth="1"/>
    <col min="15624" max="15624" width="10.8984375" style="5" customWidth="1"/>
    <col min="15625" max="15625" width="22.09765625" style="5" customWidth="1"/>
    <col min="15626" max="15626" width="0" style="5" hidden="1" customWidth="1"/>
    <col min="15627" max="15627" width="15.69921875" style="5" customWidth="1"/>
    <col min="15628" max="15629" width="0" style="5" hidden="1" customWidth="1"/>
    <col min="15630" max="15630" width="15.69921875" style="5" customWidth="1"/>
    <col min="15631" max="15631" width="0" style="5" hidden="1" customWidth="1"/>
    <col min="15632" max="15632" width="19.3984375" style="5" customWidth="1"/>
    <col min="15633" max="15633" width="16.796875" style="5" customWidth="1"/>
    <col min="15634" max="15634" width="2.59765625" style="5" customWidth="1"/>
    <col min="15635" max="15635" width="9.5" style="5" customWidth="1"/>
    <col min="15636" max="15636" width="0" style="5" hidden="1" customWidth="1"/>
    <col min="15637" max="15637" width="0.296875" style="5" customWidth="1"/>
    <col min="15638" max="15638" width="9.5" style="5" customWidth="1"/>
    <col min="15639" max="15654" width="19.3984375" style="5" customWidth="1"/>
    <col min="15655" max="15655" width="0" style="5" hidden="1" customWidth="1"/>
    <col min="15656" max="15872" width="8.796875" style="5"/>
    <col min="15873" max="15873" width="10.8984375" style="5" customWidth="1"/>
    <col min="15874" max="15874" width="0" style="5" hidden="1" customWidth="1"/>
    <col min="15875" max="15875" width="4.8984375" style="5" customWidth="1"/>
    <col min="15876" max="15876" width="13.19921875" style="5" customWidth="1"/>
    <col min="15877" max="15877" width="4.796875" style="5" customWidth="1"/>
    <col min="15878" max="15878" width="0" style="5" hidden="1" customWidth="1"/>
    <col min="15879" max="15879" width="8.19921875" style="5" customWidth="1"/>
    <col min="15880" max="15880" width="10.8984375" style="5" customWidth="1"/>
    <col min="15881" max="15881" width="22.09765625" style="5" customWidth="1"/>
    <col min="15882" max="15882" width="0" style="5" hidden="1" customWidth="1"/>
    <col min="15883" max="15883" width="15.69921875" style="5" customWidth="1"/>
    <col min="15884" max="15885" width="0" style="5" hidden="1" customWidth="1"/>
    <col min="15886" max="15886" width="15.69921875" style="5" customWidth="1"/>
    <col min="15887" max="15887" width="0" style="5" hidden="1" customWidth="1"/>
    <col min="15888" max="15888" width="19.3984375" style="5" customWidth="1"/>
    <col min="15889" max="15889" width="16.796875" style="5" customWidth="1"/>
    <col min="15890" max="15890" width="2.59765625" style="5" customWidth="1"/>
    <col min="15891" max="15891" width="9.5" style="5" customWidth="1"/>
    <col min="15892" max="15892" width="0" style="5" hidden="1" customWidth="1"/>
    <col min="15893" max="15893" width="0.296875" style="5" customWidth="1"/>
    <col min="15894" max="15894" width="9.5" style="5" customWidth="1"/>
    <col min="15895" max="15910" width="19.3984375" style="5" customWidth="1"/>
    <col min="15911" max="15911" width="0" style="5" hidden="1" customWidth="1"/>
    <col min="15912" max="16128" width="8.796875" style="5"/>
    <col min="16129" max="16129" width="10.8984375" style="5" customWidth="1"/>
    <col min="16130" max="16130" width="0" style="5" hidden="1" customWidth="1"/>
    <col min="16131" max="16131" width="4.8984375" style="5" customWidth="1"/>
    <col min="16132" max="16132" width="13.19921875" style="5" customWidth="1"/>
    <col min="16133" max="16133" width="4.796875" style="5" customWidth="1"/>
    <col min="16134" max="16134" width="0" style="5" hidden="1" customWidth="1"/>
    <col min="16135" max="16135" width="8.19921875" style="5" customWidth="1"/>
    <col min="16136" max="16136" width="10.8984375" style="5" customWidth="1"/>
    <col min="16137" max="16137" width="22.09765625" style="5" customWidth="1"/>
    <col min="16138" max="16138" width="0" style="5" hidden="1" customWidth="1"/>
    <col min="16139" max="16139" width="15.69921875" style="5" customWidth="1"/>
    <col min="16140" max="16141" width="0" style="5" hidden="1" customWidth="1"/>
    <col min="16142" max="16142" width="15.69921875" style="5" customWidth="1"/>
    <col min="16143" max="16143" width="0" style="5" hidden="1" customWidth="1"/>
    <col min="16144" max="16144" width="19.3984375" style="5" customWidth="1"/>
    <col min="16145" max="16145" width="16.796875" style="5" customWidth="1"/>
    <col min="16146" max="16146" width="2.59765625" style="5" customWidth="1"/>
    <col min="16147" max="16147" width="9.5" style="5" customWidth="1"/>
    <col min="16148" max="16148" width="0" style="5" hidden="1" customWidth="1"/>
    <col min="16149" max="16149" width="0.296875" style="5" customWidth="1"/>
    <col min="16150" max="16150" width="9.5" style="5" customWidth="1"/>
    <col min="16151" max="16166" width="19.3984375" style="5" customWidth="1"/>
    <col min="16167" max="16167" width="0" style="5" hidden="1" customWidth="1"/>
    <col min="16168" max="16384" width="8.796875" style="5"/>
  </cols>
  <sheetData>
    <row r="1" spans="1:38" ht="12.9" customHeight="1" x14ac:dyDescent="0.25">
      <c r="A1" s="3" t="s">
        <v>40</v>
      </c>
      <c r="B1" s="4"/>
      <c r="C1" s="4"/>
      <c r="D1" s="4"/>
      <c r="E1" s="4"/>
      <c r="F1" s="4"/>
      <c r="G1" s="4"/>
      <c r="R1" s="6" t="s">
        <v>41</v>
      </c>
      <c r="S1" s="4"/>
      <c r="T1" s="4"/>
      <c r="U1" s="4"/>
    </row>
    <row r="2" spans="1:38" ht="18" customHeight="1" x14ac:dyDescent="0.25">
      <c r="A2" s="7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8" ht="18" customHeight="1" x14ac:dyDescent="0.25">
      <c r="A3" s="8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38" ht="18" customHeight="1" x14ac:dyDescent="0.25">
      <c r="A4" s="7" t="s">
        <v>43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38" ht="18" customHeight="1" x14ac:dyDescent="0.25">
      <c r="A5" s="7" t="s">
        <v>44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38" ht="409.6" hidden="1" customHeight="1" x14ac:dyDescent="0.25"/>
    <row r="7" spans="1:38" ht="6" customHeight="1" x14ac:dyDescent="0.25"/>
    <row r="8" spans="1:38" ht="26.4" x14ac:dyDescent="0.25">
      <c r="A8" s="23"/>
      <c r="B8" s="24"/>
      <c r="C8" s="24"/>
      <c r="D8" s="25" t="s">
        <v>45</v>
      </c>
      <c r="E8" s="24"/>
      <c r="F8" s="26" t="s">
        <v>46</v>
      </c>
      <c r="G8" s="27"/>
      <c r="H8" s="27"/>
      <c r="I8" s="24"/>
      <c r="J8" s="26" t="s">
        <v>47</v>
      </c>
      <c r="K8" s="27"/>
      <c r="L8" s="24"/>
      <c r="M8" s="26" t="s">
        <v>48</v>
      </c>
      <c r="N8" s="27"/>
      <c r="O8" s="24"/>
      <c r="P8" s="23" t="s">
        <v>27</v>
      </c>
      <c r="Q8" s="26" t="s">
        <v>49</v>
      </c>
      <c r="R8" s="28"/>
      <c r="S8" s="18" t="s">
        <v>50</v>
      </c>
      <c r="T8" s="11"/>
      <c r="U8" s="11"/>
      <c r="V8" s="10"/>
      <c r="W8" s="9" t="s">
        <v>51</v>
      </c>
      <c r="X8" s="9" t="s">
        <v>52</v>
      </c>
      <c r="Y8" s="9" t="s">
        <v>53</v>
      </c>
      <c r="Z8" s="9" t="s">
        <v>54</v>
      </c>
      <c r="AA8" s="9" t="s">
        <v>55</v>
      </c>
      <c r="AB8" s="9" t="s">
        <v>56</v>
      </c>
      <c r="AC8" s="9" t="s">
        <v>57</v>
      </c>
      <c r="AD8" s="9" t="s">
        <v>58</v>
      </c>
      <c r="AE8" s="9" t="s">
        <v>59</v>
      </c>
      <c r="AF8" s="9" t="s">
        <v>60</v>
      </c>
      <c r="AG8" s="9" t="s">
        <v>61</v>
      </c>
      <c r="AH8" s="9" t="s">
        <v>62</v>
      </c>
      <c r="AI8" s="9" t="s">
        <v>63</v>
      </c>
      <c r="AJ8" s="9" t="s">
        <v>64</v>
      </c>
      <c r="AK8" s="9" t="s">
        <v>65</v>
      </c>
      <c r="AL8" s="9" t="s">
        <v>66</v>
      </c>
    </row>
    <row r="9" spans="1:38" ht="409.6" hidden="1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38" x14ac:dyDescent="0.25">
      <c r="A10" s="30" t="s">
        <v>27</v>
      </c>
      <c r="B10" s="29"/>
      <c r="C10" s="31" t="s">
        <v>27</v>
      </c>
      <c r="D10" s="28"/>
      <c r="E10" s="28"/>
      <c r="F10" s="29"/>
      <c r="G10" s="31" t="s">
        <v>29</v>
      </c>
      <c r="H10" s="28"/>
      <c r="I10" s="28"/>
      <c r="J10" s="29"/>
      <c r="K10" s="32">
        <v>10000</v>
      </c>
      <c r="L10" s="28"/>
      <c r="M10" s="28"/>
      <c r="N10" s="33">
        <v>3590</v>
      </c>
      <c r="O10" s="28"/>
      <c r="P10" s="34">
        <v>3590</v>
      </c>
      <c r="Q10" s="35"/>
      <c r="R10" s="28"/>
      <c r="S10" s="19"/>
      <c r="T10" s="12"/>
      <c r="U10" s="12"/>
      <c r="V10" s="13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x14ac:dyDescent="0.25">
      <c r="A11" s="28"/>
      <c r="B11" s="29"/>
      <c r="C11" s="28"/>
      <c r="D11" s="36"/>
      <c r="E11" s="28"/>
      <c r="F11" s="29"/>
      <c r="G11" s="31" t="s">
        <v>30</v>
      </c>
      <c r="H11" s="28"/>
      <c r="I11" s="28"/>
      <c r="J11" s="29"/>
      <c r="K11" s="32">
        <v>5731200</v>
      </c>
      <c r="L11" s="28"/>
      <c r="M11" s="28"/>
      <c r="N11" s="33">
        <v>2651900</v>
      </c>
      <c r="O11" s="28"/>
      <c r="P11" s="34">
        <v>2651900</v>
      </c>
      <c r="Q11" s="35"/>
      <c r="R11" s="28"/>
      <c r="S11" s="19"/>
      <c r="T11" s="12"/>
      <c r="U11" s="12"/>
      <c r="V11" s="13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x14ac:dyDescent="0.25">
      <c r="A12" s="28"/>
      <c r="B12" s="29"/>
      <c r="C12" s="28"/>
      <c r="D12" s="36"/>
      <c r="E12" s="28"/>
      <c r="F12" s="29"/>
      <c r="G12" s="31" t="s">
        <v>31</v>
      </c>
      <c r="H12" s="28"/>
      <c r="I12" s="28"/>
      <c r="J12" s="29"/>
      <c r="K12" s="32">
        <v>1833600</v>
      </c>
      <c r="L12" s="28"/>
      <c r="M12" s="28"/>
      <c r="N12" s="33">
        <v>833600</v>
      </c>
      <c r="O12" s="28"/>
      <c r="P12" s="34">
        <v>833600</v>
      </c>
      <c r="Q12" s="35"/>
      <c r="R12" s="28"/>
      <c r="S12" s="19"/>
      <c r="T12" s="12"/>
      <c r="U12" s="12"/>
      <c r="V12" s="13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x14ac:dyDescent="0.25">
      <c r="A13" s="28"/>
      <c r="B13" s="29"/>
      <c r="C13" s="28"/>
      <c r="D13" s="36"/>
      <c r="E13" s="28"/>
      <c r="F13" s="29"/>
      <c r="G13" s="31" t="s">
        <v>32</v>
      </c>
      <c r="H13" s="28"/>
      <c r="I13" s="28"/>
      <c r="J13" s="29"/>
      <c r="K13" s="32">
        <v>24000</v>
      </c>
      <c r="L13" s="28"/>
      <c r="M13" s="28"/>
      <c r="N13" s="33">
        <v>9000</v>
      </c>
      <c r="O13" s="28"/>
      <c r="P13" s="34">
        <v>9000</v>
      </c>
      <c r="Q13" s="35"/>
      <c r="R13" s="28"/>
      <c r="S13" s="19"/>
      <c r="T13" s="12"/>
      <c r="U13" s="12"/>
      <c r="V13" s="13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x14ac:dyDescent="0.25">
      <c r="A14" s="28"/>
      <c r="B14" s="29"/>
      <c r="C14" s="28"/>
      <c r="D14" s="36"/>
      <c r="E14" s="28"/>
      <c r="F14" s="29"/>
      <c r="G14" s="31" t="s">
        <v>33</v>
      </c>
      <c r="H14" s="28"/>
      <c r="I14" s="28"/>
      <c r="J14" s="29"/>
      <c r="K14" s="32">
        <v>300000</v>
      </c>
      <c r="L14" s="28"/>
      <c r="M14" s="28"/>
      <c r="N14" s="33">
        <v>0</v>
      </c>
      <c r="O14" s="28"/>
      <c r="P14" s="34">
        <v>0</v>
      </c>
      <c r="Q14" s="35"/>
      <c r="R14" s="28"/>
      <c r="S14" s="19"/>
      <c r="T14" s="12"/>
      <c r="U14" s="12"/>
      <c r="V14" s="13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x14ac:dyDescent="0.25">
      <c r="A15" s="28"/>
      <c r="B15" s="29"/>
      <c r="C15" s="28"/>
      <c r="D15" s="36"/>
      <c r="E15" s="28"/>
      <c r="F15" s="29"/>
      <c r="G15" s="31" t="s">
        <v>34</v>
      </c>
      <c r="H15" s="28"/>
      <c r="I15" s="28"/>
      <c r="J15" s="29"/>
      <c r="K15" s="32">
        <v>87000</v>
      </c>
      <c r="L15" s="28"/>
      <c r="M15" s="28"/>
      <c r="N15" s="33">
        <v>334</v>
      </c>
      <c r="O15" s="28"/>
      <c r="P15" s="34">
        <v>334</v>
      </c>
      <c r="Q15" s="35"/>
      <c r="R15" s="28"/>
      <c r="S15" s="19"/>
      <c r="T15" s="12"/>
      <c r="U15" s="12"/>
      <c r="V15" s="13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x14ac:dyDescent="0.25">
      <c r="A16" s="28"/>
      <c r="B16" s="29"/>
      <c r="C16" s="28"/>
      <c r="D16" s="28"/>
      <c r="E16" s="28"/>
      <c r="F16" s="29"/>
      <c r="G16" s="31" t="s">
        <v>67</v>
      </c>
      <c r="H16" s="28"/>
      <c r="I16" s="28"/>
      <c r="J16" s="29"/>
      <c r="K16" s="32">
        <v>173300</v>
      </c>
      <c r="L16" s="28"/>
      <c r="M16" s="28"/>
      <c r="N16" s="33">
        <v>173300</v>
      </c>
      <c r="O16" s="28"/>
      <c r="P16" s="34">
        <v>173300</v>
      </c>
      <c r="Q16" s="35"/>
      <c r="R16" s="28"/>
      <c r="S16" s="19"/>
      <c r="T16" s="12"/>
      <c r="U16" s="12"/>
      <c r="V16" s="13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x14ac:dyDescent="0.25">
      <c r="A17" s="28"/>
      <c r="B17" s="29"/>
      <c r="C17" s="37" t="s">
        <v>68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38">
        <v>3671724</v>
      </c>
      <c r="Q17" s="37"/>
      <c r="R17" s="28"/>
      <c r="S17" s="20"/>
      <c r="T17" s="12"/>
      <c r="U17" s="12"/>
      <c r="V17" s="13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x14ac:dyDescent="0.25">
      <c r="A18" s="30" t="s">
        <v>35</v>
      </c>
      <c r="B18" s="29"/>
      <c r="C18" s="31" t="s">
        <v>69</v>
      </c>
      <c r="D18" s="28"/>
      <c r="E18" s="28"/>
      <c r="F18" s="29"/>
      <c r="G18" s="31" t="s">
        <v>37</v>
      </c>
      <c r="H18" s="28"/>
      <c r="I18" s="28"/>
      <c r="J18" s="29"/>
      <c r="K18" s="32">
        <v>2184000</v>
      </c>
      <c r="L18" s="28"/>
      <c r="M18" s="28"/>
      <c r="N18" s="33">
        <v>1114460</v>
      </c>
      <c r="O18" s="28"/>
      <c r="P18" s="39"/>
      <c r="Q18" s="35"/>
      <c r="R18" s="28"/>
      <c r="S18" s="19"/>
      <c r="T18" s="12"/>
      <c r="U18" s="12"/>
      <c r="V18" s="13"/>
      <c r="W18" s="15"/>
      <c r="X18" s="15"/>
      <c r="Y18" s="15"/>
      <c r="Z18" s="15"/>
      <c r="AA18" s="15"/>
      <c r="AB18" s="15"/>
      <c r="AC18" s="15"/>
      <c r="AD18" s="15"/>
      <c r="AE18" s="15"/>
      <c r="AF18" s="14">
        <v>1114460</v>
      </c>
      <c r="AG18" s="15"/>
      <c r="AH18" s="15"/>
      <c r="AI18" s="15"/>
      <c r="AJ18" s="15"/>
      <c r="AK18" s="15"/>
      <c r="AL18" s="15"/>
    </row>
    <row r="19" spans="1:38" x14ac:dyDescent="0.25">
      <c r="A19" s="28"/>
      <c r="B19" s="29"/>
      <c r="C19" s="28"/>
      <c r="D19" s="28"/>
      <c r="E19" s="28"/>
      <c r="F19" s="29"/>
      <c r="G19" s="31" t="s">
        <v>38</v>
      </c>
      <c r="H19" s="28"/>
      <c r="I19" s="28"/>
      <c r="J19" s="29"/>
      <c r="K19" s="32">
        <v>30000</v>
      </c>
      <c r="L19" s="28"/>
      <c r="M19" s="28"/>
      <c r="N19" s="33">
        <v>0</v>
      </c>
      <c r="O19" s="28"/>
      <c r="P19" s="39"/>
      <c r="Q19" s="35"/>
      <c r="R19" s="28"/>
      <c r="S19" s="19"/>
      <c r="T19" s="12"/>
      <c r="U19" s="12"/>
      <c r="V19" s="13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4">
        <v>0</v>
      </c>
      <c r="AH19" s="15"/>
      <c r="AI19" s="15"/>
      <c r="AJ19" s="15"/>
      <c r="AK19" s="15"/>
      <c r="AL19" s="15"/>
    </row>
    <row r="20" spans="1:38" x14ac:dyDescent="0.25">
      <c r="A20" s="28"/>
      <c r="B20" s="29"/>
      <c r="C20" s="37" t="s">
        <v>70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40"/>
      <c r="Q20" s="37"/>
      <c r="R20" s="28"/>
      <c r="S20" s="20"/>
      <c r="T20" s="12"/>
      <c r="U20" s="12"/>
      <c r="V20" s="13"/>
      <c r="W20" s="17"/>
      <c r="X20" s="17"/>
      <c r="Y20" s="17"/>
      <c r="Z20" s="17"/>
      <c r="AA20" s="17"/>
      <c r="AB20" s="17"/>
      <c r="AC20" s="17"/>
      <c r="AD20" s="17"/>
      <c r="AE20" s="17"/>
      <c r="AF20" s="16">
        <v>1114460</v>
      </c>
      <c r="AG20" s="16">
        <v>0</v>
      </c>
      <c r="AH20" s="17"/>
      <c r="AI20" s="17"/>
      <c r="AJ20" s="17"/>
      <c r="AK20" s="17"/>
      <c r="AL20" s="17"/>
    </row>
    <row r="21" spans="1:38" x14ac:dyDescent="0.25">
      <c r="A21" s="30" t="s">
        <v>39</v>
      </c>
      <c r="B21" s="29"/>
      <c r="C21" s="31" t="s">
        <v>71</v>
      </c>
      <c r="D21" s="28"/>
      <c r="E21" s="28"/>
      <c r="F21" s="29"/>
      <c r="G21" s="31" t="s">
        <v>21</v>
      </c>
      <c r="H21" s="28"/>
      <c r="I21" s="28"/>
      <c r="J21" s="29"/>
      <c r="K21" s="32">
        <v>586460</v>
      </c>
      <c r="L21" s="28"/>
      <c r="M21" s="28"/>
      <c r="N21" s="33">
        <v>239199</v>
      </c>
      <c r="O21" s="28"/>
      <c r="P21" s="39"/>
      <c r="Q21" s="35"/>
      <c r="R21" s="28"/>
      <c r="S21" s="19"/>
      <c r="T21" s="12"/>
      <c r="U21" s="12"/>
      <c r="V21" s="13"/>
      <c r="W21" s="15"/>
      <c r="X21" s="14">
        <v>31198</v>
      </c>
      <c r="Y21" s="14">
        <v>70034</v>
      </c>
      <c r="Z21" s="14">
        <v>38700</v>
      </c>
      <c r="AA21" s="14">
        <v>0</v>
      </c>
      <c r="AB21" s="14">
        <v>15087</v>
      </c>
      <c r="AC21" s="14">
        <v>12480</v>
      </c>
      <c r="AD21" s="14">
        <v>0</v>
      </c>
      <c r="AE21" s="14">
        <v>71700</v>
      </c>
      <c r="AF21" s="15"/>
      <c r="AG21" s="15"/>
      <c r="AH21" s="15"/>
      <c r="AI21" s="15"/>
      <c r="AJ21" s="15"/>
      <c r="AK21" s="15"/>
      <c r="AL21" s="15"/>
    </row>
    <row r="22" spans="1:38" x14ac:dyDescent="0.25">
      <c r="A22" s="28"/>
      <c r="B22" s="29"/>
      <c r="C22" s="28"/>
      <c r="D22" s="36"/>
      <c r="E22" s="28"/>
      <c r="F22" s="29"/>
      <c r="G22" s="31" t="s">
        <v>22</v>
      </c>
      <c r="H22" s="28"/>
      <c r="I22" s="28"/>
      <c r="J22" s="29"/>
      <c r="K22" s="32">
        <v>81000</v>
      </c>
      <c r="L22" s="28"/>
      <c r="M22" s="28"/>
      <c r="N22" s="33">
        <v>15540</v>
      </c>
      <c r="O22" s="28"/>
      <c r="P22" s="39"/>
      <c r="Q22" s="35"/>
      <c r="R22" s="28"/>
      <c r="S22" s="19"/>
      <c r="T22" s="12"/>
      <c r="U22" s="12"/>
      <c r="V22" s="13"/>
      <c r="W22" s="15"/>
      <c r="X22" s="14">
        <v>2520</v>
      </c>
      <c r="Y22" s="14">
        <v>10080</v>
      </c>
      <c r="Z22" s="15"/>
      <c r="AA22" s="14">
        <v>0</v>
      </c>
      <c r="AB22" s="14">
        <v>0</v>
      </c>
      <c r="AC22" s="14">
        <v>2940</v>
      </c>
      <c r="AD22" s="14">
        <v>0</v>
      </c>
      <c r="AE22" s="15"/>
      <c r="AF22" s="15"/>
      <c r="AG22" s="15"/>
      <c r="AH22" s="15"/>
      <c r="AI22" s="15"/>
      <c r="AJ22" s="15"/>
      <c r="AK22" s="15"/>
      <c r="AL22" s="15"/>
    </row>
    <row r="23" spans="1:38" x14ac:dyDescent="0.25">
      <c r="A23" s="28"/>
      <c r="B23" s="29"/>
      <c r="C23" s="28"/>
      <c r="D23" s="36"/>
      <c r="E23" s="28"/>
      <c r="F23" s="29"/>
      <c r="G23" s="31" t="s">
        <v>23</v>
      </c>
      <c r="H23" s="28"/>
      <c r="I23" s="28"/>
      <c r="J23" s="29"/>
      <c r="K23" s="32">
        <v>150000</v>
      </c>
      <c r="L23" s="28"/>
      <c r="M23" s="28"/>
      <c r="N23" s="33">
        <v>57000</v>
      </c>
      <c r="O23" s="28"/>
      <c r="P23" s="39"/>
      <c r="Q23" s="35"/>
      <c r="R23" s="28"/>
      <c r="S23" s="19"/>
      <c r="T23" s="12"/>
      <c r="U23" s="12"/>
      <c r="V23" s="13"/>
      <c r="W23" s="15"/>
      <c r="X23" s="14">
        <v>21000</v>
      </c>
      <c r="Y23" s="14">
        <v>36000</v>
      </c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38" x14ac:dyDescent="0.25">
      <c r="A24" s="28"/>
      <c r="B24" s="29"/>
      <c r="C24" s="28"/>
      <c r="D24" s="28"/>
      <c r="E24" s="28"/>
      <c r="F24" s="29"/>
      <c r="G24" s="31" t="s">
        <v>24</v>
      </c>
      <c r="H24" s="28"/>
      <c r="I24" s="28"/>
      <c r="J24" s="29"/>
      <c r="K24" s="32">
        <v>35000</v>
      </c>
      <c r="L24" s="28"/>
      <c r="M24" s="28"/>
      <c r="N24" s="33">
        <v>19943.25</v>
      </c>
      <c r="O24" s="28"/>
      <c r="P24" s="39"/>
      <c r="Q24" s="35"/>
      <c r="R24" s="28"/>
      <c r="S24" s="19"/>
      <c r="T24" s="12"/>
      <c r="U24" s="12"/>
      <c r="V24" s="13"/>
      <c r="W24" s="15"/>
      <c r="X24" s="14">
        <v>11043.25</v>
      </c>
      <c r="Y24" s="14">
        <v>4100</v>
      </c>
      <c r="Z24" s="15"/>
      <c r="AA24" s="14">
        <v>4800</v>
      </c>
      <c r="AB24" s="15"/>
      <c r="AC24" s="15"/>
      <c r="AD24" s="14">
        <v>0</v>
      </c>
      <c r="AE24" s="15"/>
      <c r="AF24" s="15"/>
      <c r="AG24" s="15"/>
      <c r="AH24" s="15"/>
      <c r="AI24" s="15"/>
      <c r="AJ24" s="15"/>
      <c r="AK24" s="15"/>
      <c r="AL24" s="15"/>
    </row>
    <row r="25" spans="1:38" x14ac:dyDescent="0.25">
      <c r="A25" s="28"/>
      <c r="B25" s="29"/>
      <c r="C25" s="31" t="s">
        <v>72</v>
      </c>
      <c r="D25" s="28"/>
      <c r="E25" s="28"/>
      <c r="F25" s="29"/>
      <c r="G25" s="31" t="s">
        <v>26</v>
      </c>
      <c r="H25" s="28"/>
      <c r="I25" s="28"/>
      <c r="J25" s="29"/>
      <c r="K25" s="32">
        <v>2205600</v>
      </c>
      <c r="L25" s="28"/>
      <c r="M25" s="28"/>
      <c r="N25" s="33">
        <v>919445</v>
      </c>
      <c r="O25" s="28"/>
      <c r="P25" s="39"/>
      <c r="Q25" s="35"/>
      <c r="R25" s="28"/>
      <c r="S25" s="19"/>
      <c r="T25" s="12"/>
      <c r="U25" s="12"/>
      <c r="V25" s="13"/>
      <c r="W25" s="15"/>
      <c r="X25" s="14">
        <v>397600</v>
      </c>
      <c r="Y25" s="14">
        <v>246640</v>
      </c>
      <c r="Z25" s="14">
        <v>0</v>
      </c>
      <c r="AA25" s="14">
        <v>0</v>
      </c>
      <c r="AB25" s="14">
        <v>266000</v>
      </c>
      <c r="AC25" s="14">
        <v>8485</v>
      </c>
      <c r="AD25" s="14">
        <v>720</v>
      </c>
      <c r="AE25" s="15"/>
      <c r="AF25" s="15"/>
      <c r="AG25" s="15"/>
      <c r="AH25" s="15"/>
      <c r="AI25" s="15"/>
      <c r="AJ25" s="15"/>
      <c r="AK25" s="15"/>
      <c r="AL25" s="15"/>
    </row>
    <row r="26" spans="1:38" x14ac:dyDescent="0.25">
      <c r="A26" s="28"/>
      <c r="B26" s="29"/>
      <c r="C26" s="28"/>
      <c r="D26" s="36"/>
      <c r="E26" s="28"/>
      <c r="F26" s="29"/>
      <c r="G26" s="31" t="s">
        <v>73</v>
      </c>
      <c r="H26" s="28"/>
      <c r="I26" s="28"/>
      <c r="J26" s="29"/>
      <c r="K26" s="32">
        <v>90000</v>
      </c>
      <c r="L26" s="28"/>
      <c r="M26" s="28"/>
      <c r="N26" s="33">
        <v>79325</v>
      </c>
      <c r="O26" s="28"/>
      <c r="P26" s="39"/>
      <c r="Q26" s="35"/>
      <c r="R26" s="28"/>
      <c r="S26" s="19"/>
      <c r="T26" s="12"/>
      <c r="U26" s="12"/>
      <c r="V26" s="13"/>
      <c r="W26" s="15"/>
      <c r="X26" s="15"/>
      <c r="Y26" s="14">
        <v>79325</v>
      </c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38" x14ac:dyDescent="0.25">
      <c r="A27" s="28"/>
      <c r="B27" s="29"/>
      <c r="C27" s="28"/>
      <c r="D27" s="36"/>
      <c r="E27" s="28"/>
      <c r="F27" s="29"/>
      <c r="G27" s="31" t="s">
        <v>74</v>
      </c>
      <c r="H27" s="28"/>
      <c r="I27" s="28"/>
      <c r="J27" s="29"/>
      <c r="K27" s="32">
        <v>4143700</v>
      </c>
      <c r="L27" s="28"/>
      <c r="M27" s="28"/>
      <c r="N27" s="33">
        <v>1032756</v>
      </c>
      <c r="O27" s="28"/>
      <c r="P27" s="39"/>
      <c r="Q27" s="35"/>
      <c r="R27" s="28"/>
      <c r="S27" s="21">
        <v>98588</v>
      </c>
      <c r="T27" s="12"/>
      <c r="U27" s="12"/>
      <c r="V27" s="13"/>
      <c r="W27" s="14">
        <v>49569</v>
      </c>
      <c r="X27" s="14">
        <v>89135</v>
      </c>
      <c r="Y27" s="14">
        <v>85050</v>
      </c>
      <c r="Z27" s="14">
        <v>4565</v>
      </c>
      <c r="AA27" s="14">
        <v>0</v>
      </c>
      <c r="AB27" s="14">
        <v>6030</v>
      </c>
      <c r="AC27" s="14">
        <v>10590</v>
      </c>
      <c r="AD27" s="14">
        <v>0</v>
      </c>
      <c r="AE27" s="14">
        <v>0</v>
      </c>
      <c r="AF27" s="15"/>
      <c r="AG27" s="14">
        <v>92630</v>
      </c>
      <c r="AH27" s="14">
        <v>305290</v>
      </c>
      <c r="AI27" s="15"/>
      <c r="AJ27" s="14">
        <v>291309</v>
      </c>
      <c r="AK27" s="14">
        <v>0</v>
      </c>
      <c r="AL27" s="14">
        <v>0</v>
      </c>
    </row>
    <row r="28" spans="1:38" x14ac:dyDescent="0.25">
      <c r="A28" s="28"/>
      <c r="B28" s="29"/>
      <c r="C28" s="28"/>
      <c r="D28" s="28"/>
      <c r="E28" s="28"/>
      <c r="F28" s="29"/>
      <c r="G28" s="31" t="s">
        <v>75</v>
      </c>
      <c r="H28" s="28"/>
      <c r="I28" s="28"/>
      <c r="J28" s="29"/>
      <c r="K28" s="32">
        <v>170000</v>
      </c>
      <c r="L28" s="28"/>
      <c r="M28" s="28"/>
      <c r="N28" s="33">
        <v>48164.21</v>
      </c>
      <c r="O28" s="28"/>
      <c r="P28" s="39"/>
      <c r="Q28" s="35"/>
      <c r="R28" s="28"/>
      <c r="S28" s="19"/>
      <c r="T28" s="12"/>
      <c r="U28" s="12"/>
      <c r="V28" s="13"/>
      <c r="W28" s="15"/>
      <c r="X28" s="14">
        <v>39764.21</v>
      </c>
      <c r="Y28" s="14">
        <v>8400</v>
      </c>
      <c r="Z28" s="14">
        <v>0</v>
      </c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spans="1:38" x14ac:dyDescent="0.25">
      <c r="A29" s="28"/>
      <c r="B29" s="29"/>
      <c r="C29" s="31" t="s">
        <v>76</v>
      </c>
      <c r="D29" s="28"/>
      <c r="E29" s="28"/>
      <c r="F29" s="29"/>
      <c r="G29" s="31" t="s">
        <v>77</v>
      </c>
      <c r="H29" s="28"/>
      <c r="I29" s="28"/>
      <c r="J29" s="29"/>
      <c r="K29" s="32">
        <v>130000</v>
      </c>
      <c r="L29" s="28"/>
      <c r="M29" s="28"/>
      <c r="N29" s="33">
        <v>90850.05</v>
      </c>
      <c r="O29" s="28"/>
      <c r="P29" s="39"/>
      <c r="Q29" s="35"/>
      <c r="R29" s="28"/>
      <c r="S29" s="19"/>
      <c r="T29" s="12"/>
      <c r="U29" s="12"/>
      <c r="V29" s="13"/>
      <c r="W29" s="15"/>
      <c r="X29" s="14">
        <v>74710.05</v>
      </c>
      <c r="Y29" s="14">
        <v>7140</v>
      </c>
      <c r="Z29" s="15"/>
      <c r="AA29" s="15"/>
      <c r="AB29" s="14">
        <v>9000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1:38" x14ac:dyDescent="0.25">
      <c r="A30" s="28"/>
      <c r="B30" s="29"/>
      <c r="C30" s="28"/>
      <c r="D30" s="36"/>
      <c r="E30" s="28"/>
      <c r="F30" s="29"/>
      <c r="G30" s="31" t="s">
        <v>78</v>
      </c>
      <c r="H30" s="28"/>
      <c r="I30" s="28"/>
      <c r="J30" s="29"/>
      <c r="K30" s="32">
        <v>115000</v>
      </c>
      <c r="L30" s="28"/>
      <c r="M30" s="28"/>
      <c r="N30" s="33">
        <v>10807</v>
      </c>
      <c r="O30" s="28"/>
      <c r="P30" s="39"/>
      <c r="Q30" s="35"/>
      <c r="R30" s="28"/>
      <c r="S30" s="19"/>
      <c r="T30" s="12"/>
      <c r="U30" s="12"/>
      <c r="V30" s="13"/>
      <c r="W30" s="15"/>
      <c r="X30" s="15"/>
      <c r="Y30" s="14">
        <v>0</v>
      </c>
      <c r="Z30" s="15"/>
      <c r="AA30" s="15"/>
      <c r="AB30" s="14">
        <v>10807</v>
      </c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x14ac:dyDescent="0.25">
      <c r="A31" s="28"/>
      <c r="B31" s="29"/>
      <c r="C31" s="28"/>
      <c r="D31" s="36"/>
      <c r="E31" s="28"/>
      <c r="F31" s="29"/>
      <c r="G31" s="31" t="s">
        <v>79</v>
      </c>
      <c r="H31" s="28"/>
      <c r="I31" s="28"/>
      <c r="J31" s="29"/>
      <c r="K31" s="32">
        <v>280000</v>
      </c>
      <c r="L31" s="28"/>
      <c r="M31" s="28"/>
      <c r="N31" s="33">
        <v>1340</v>
      </c>
      <c r="O31" s="28"/>
      <c r="P31" s="39"/>
      <c r="Q31" s="35"/>
      <c r="R31" s="28"/>
      <c r="S31" s="19"/>
      <c r="T31" s="12"/>
      <c r="U31" s="12"/>
      <c r="V31" s="13"/>
      <c r="W31" s="15"/>
      <c r="X31" s="15"/>
      <c r="Y31" s="14">
        <v>0</v>
      </c>
      <c r="Z31" s="15"/>
      <c r="AA31" s="15"/>
      <c r="AB31" s="14">
        <v>1340</v>
      </c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x14ac:dyDescent="0.25">
      <c r="A32" s="28"/>
      <c r="B32" s="29"/>
      <c r="C32" s="28"/>
      <c r="D32" s="36"/>
      <c r="E32" s="28"/>
      <c r="F32" s="29"/>
      <c r="G32" s="31" t="s">
        <v>80</v>
      </c>
      <c r="H32" s="28"/>
      <c r="I32" s="28"/>
      <c r="J32" s="29"/>
      <c r="K32" s="32">
        <v>93325</v>
      </c>
      <c r="L32" s="28"/>
      <c r="M32" s="28"/>
      <c r="N32" s="33">
        <v>72830</v>
      </c>
      <c r="O32" s="28"/>
      <c r="P32" s="39"/>
      <c r="Q32" s="35"/>
      <c r="R32" s="28"/>
      <c r="S32" s="19"/>
      <c r="T32" s="12"/>
      <c r="U32" s="12"/>
      <c r="V32" s="13"/>
      <c r="W32" s="15"/>
      <c r="X32" s="14">
        <v>49950</v>
      </c>
      <c r="Y32" s="14">
        <v>22880</v>
      </c>
      <c r="Z32" s="15"/>
      <c r="AA32" s="15"/>
      <c r="AB32" s="14">
        <v>0</v>
      </c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x14ac:dyDescent="0.25">
      <c r="A33" s="28"/>
      <c r="B33" s="29"/>
      <c r="C33" s="28"/>
      <c r="D33" s="36"/>
      <c r="E33" s="28"/>
      <c r="F33" s="29"/>
      <c r="G33" s="31" t="s">
        <v>81</v>
      </c>
      <c r="H33" s="28"/>
      <c r="I33" s="28"/>
      <c r="J33" s="29"/>
      <c r="K33" s="32">
        <v>35000</v>
      </c>
      <c r="L33" s="28"/>
      <c r="M33" s="28"/>
      <c r="N33" s="33">
        <v>9611</v>
      </c>
      <c r="O33" s="28"/>
      <c r="P33" s="39"/>
      <c r="Q33" s="35"/>
      <c r="R33" s="28"/>
      <c r="S33" s="19"/>
      <c r="T33" s="12"/>
      <c r="U33" s="12"/>
      <c r="V33" s="13"/>
      <c r="W33" s="15"/>
      <c r="X33" s="14">
        <v>9611</v>
      </c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x14ac:dyDescent="0.25">
      <c r="A34" s="28"/>
      <c r="B34" s="29"/>
      <c r="C34" s="28"/>
      <c r="D34" s="36"/>
      <c r="E34" s="28"/>
      <c r="F34" s="29"/>
      <c r="G34" s="31" t="s">
        <v>82</v>
      </c>
      <c r="H34" s="28"/>
      <c r="I34" s="28"/>
      <c r="J34" s="29"/>
      <c r="K34" s="32">
        <v>50000</v>
      </c>
      <c r="L34" s="28"/>
      <c r="M34" s="28"/>
      <c r="N34" s="33">
        <v>0</v>
      </c>
      <c r="O34" s="28"/>
      <c r="P34" s="39"/>
      <c r="Q34" s="35"/>
      <c r="R34" s="28"/>
      <c r="S34" s="19"/>
      <c r="T34" s="12"/>
      <c r="U34" s="12"/>
      <c r="V34" s="13"/>
      <c r="W34" s="15"/>
      <c r="X34" s="14">
        <v>0</v>
      </c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x14ac:dyDescent="0.25">
      <c r="A35" s="28"/>
      <c r="B35" s="29"/>
      <c r="C35" s="28"/>
      <c r="D35" s="36"/>
      <c r="E35" s="28"/>
      <c r="F35" s="29"/>
      <c r="G35" s="31" t="s">
        <v>83</v>
      </c>
      <c r="H35" s="28"/>
      <c r="I35" s="28"/>
      <c r="J35" s="29"/>
      <c r="K35" s="32">
        <v>220000</v>
      </c>
      <c r="L35" s="28"/>
      <c r="M35" s="28"/>
      <c r="N35" s="33">
        <v>86429.119999999995</v>
      </c>
      <c r="O35" s="28"/>
      <c r="P35" s="39"/>
      <c r="Q35" s="35"/>
      <c r="R35" s="28"/>
      <c r="S35" s="19"/>
      <c r="T35" s="12"/>
      <c r="U35" s="12"/>
      <c r="V35" s="13"/>
      <c r="W35" s="15"/>
      <c r="X35" s="14">
        <v>86429.119999999995</v>
      </c>
      <c r="Y35" s="15"/>
      <c r="Z35" s="15"/>
      <c r="AA35" s="15"/>
      <c r="AB35" s="15"/>
      <c r="AC35" s="15"/>
      <c r="AD35" s="14">
        <v>0</v>
      </c>
      <c r="AE35" s="15"/>
      <c r="AF35" s="15"/>
      <c r="AG35" s="15"/>
      <c r="AH35" s="15"/>
      <c r="AI35" s="15"/>
      <c r="AJ35" s="15"/>
      <c r="AK35" s="15"/>
      <c r="AL35" s="15"/>
    </row>
    <row r="36" spans="1:38" x14ac:dyDescent="0.25">
      <c r="A36" s="28"/>
      <c r="B36" s="29"/>
      <c r="C36" s="28"/>
      <c r="D36" s="36"/>
      <c r="E36" s="28"/>
      <c r="F36" s="29"/>
      <c r="G36" s="31" t="s">
        <v>84</v>
      </c>
      <c r="H36" s="28"/>
      <c r="I36" s="28"/>
      <c r="J36" s="29"/>
      <c r="K36" s="32">
        <v>150000</v>
      </c>
      <c r="L36" s="28"/>
      <c r="M36" s="28"/>
      <c r="N36" s="33">
        <v>0</v>
      </c>
      <c r="O36" s="28"/>
      <c r="P36" s="39"/>
      <c r="Q36" s="35"/>
      <c r="R36" s="28"/>
      <c r="S36" s="19"/>
      <c r="T36" s="12"/>
      <c r="U36" s="12"/>
      <c r="V36" s="13"/>
      <c r="W36" s="15"/>
      <c r="X36" s="15"/>
      <c r="Y36" s="15"/>
      <c r="Z36" s="14">
        <v>0</v>
      </c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x14ac:dyDescent="0.25">
      <c r="A37" s="28"/>
      <c r="B37" s="29"/>
      <c r="C37" s="28"/>
      <c r="D37" s="36"/>
      <c r="E37" s="28"/>
      <c r="F37" s="29"/>
      <c r="G37" s="31" t="s">
        <v>85</v>
      </c>
      <c r="H37" s="28"/>
      <c r="I37" s="28"/>
      <c r="J37" s="29"/>
      <c r="K37" s="32">
        <v>5000</v>
      </c>
      <c r="L37" s="28"/>
      <c r="M37" s="28"/>
      <c r="N37" s="33">
        <v>0</v>
      </c>
      <c r="O37" s="28"/>
      <c r="P37" s="39"/>
      <c r="Q37" s="35"/>
      <c r="R37" s="28"/>
      <c r="S37" s="19"/>
      <c r="T37" s="12"/>
      <c r="U37" s="12"/>
      <c r="V37" s="13"/>
      <c r="W37" s="15"/>
      <c r="X37" s="15"/>
      <c r="Y37" s="15"/>
      <c r="Z37" s="14">
        <v>0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x14ac:dyDescent="0.25">
      <c r="A38" s="28"/>
      <c r="B38" s="29"/>
      <c r="C38" s="28"/>
      <c r="D38" s="36"/>
      <c r="E38" s="28"/>
      <c r="F38" s="29"/>
      <c r="G38" s="31" t="s">
        <v>86</v>
      </c>
      <c r="H38" s="28"/>
      <c r="I38" s="28"/>
      <c r="J38" s="29"/>
      <c r="K38" s="32">
        <v>1064700</v>
      </c>
      <c r="L38" s="28"/>
      <c r="M38" s="28"/>
      <c r="N38" s="33">
        <v>0</v>
      </c>
      <c r="O38" s="28"/>
      <c r="P38" s="39"/>
      <c r="Q38" s="35"/>
      <c r="R38" s="28"/>
      <c r="S38" s="19"/>
      <c r="T38" s="12"/>
      <c r="U38" s="12"/>
      <c r="V38" s="13"/>
      <c r="W38" s="15"/>
      <c r="X38" s="15"/>
      <c r="Y38" s="15"/>
      <c r="Z38" s="15"/>
      <c r="AA38" s="15"/>
      <c r="AB38" s="15"/>
      <c r="AC38" s="15"/>
      <c r="AD38" s="15"/>
      <c r="AE38" s="15"/>
      <c r="AF38" s="14">
        <v>0</v>
      </c>
      <c r="AG38" s="15"/>
      <c r="AH38" s="15"/>
      <c r="AI38" s="15"/>
      <c r="AJ38" s="15"/>
      <c r="AK38" s="15"/>
      <c r="AL38" s="15"/>
    </row>
    <row r="39" spans="1:38" x14ac:dyDescent="0.25">
      <c r="A39" s="28"/>
      <c r="B39" s="29"/>
      <c r="C39" s="28"/>
      <c r="D39" s="36"/>
      <c r="E39" s="28"/>
      <c r="F39" s="29"/>
      <c r="G39" s="31" t="s">
        <v>87</v>
      </c>
      <c r="H39" s="28"/>
      <c r="I39" s="28"/>
      <c r="J39" s="29"/>
      <c r="K39" s="32">
        <v>30000</v>
      </c>
      <c r="L39" s="28"/>
      <c r="M39" s="28"/>
      <c r="N39" s="33">
        <v>1750</v>
      </c>
      <c r="O39" s="28"/>
      <c r="P39" s="39"/>
      <c r="Q39" s="35"/>
      <c r="R39" s="28"/>
      <c r="S39" s="19"/>
      <c r="T39" s="12"/>
      <c r="U39" s="12"/>
      <c r="V39" s="13"/>
      <c r="W39" s="15"/>
      <c r="X39" s="15"/>
      <c r="Y39" s="15"/>
      <c r="Z39" s="15"/>
      <c r="AA39" s="15"/>
      <c r="AB39" s="15"/>
      <c r="AC39" s="15"/>
      <c r="AD39" s="14">
        <v>1750</v>
      </c>
      <c r="AE39" s="15"/>
      <c r="AF39" s="15"/>
      <c r="AG39" s="15"/>
      <c r="AH39" s="15"/>
      <c r="AI39" s="15"/>
      <c r="AJ39" s="15"/>
      <c r="AK39" s="15"/>
      <c r="AL39" s="15"/>
    </row>
    <row r="40" spans="1:38" x14ac:dyDescent="0.25">
      <c r="A40" s="28"/>
      <c r="B40" s="29"/>
      <c r="C40" s="28"/>
      <c r="D40" s="28"/>
      <c r="E40" s="28"/>
      <c r="F40" s="29"/>
      <c r="G40" s="31" t="s">
        <v>88</v>
      </c>
      <c r="H40" s="28"/>
      <c r="I40" s="28"/>
      <c r="J40" s="29"/>
      <c r="K40" s="32">
        <v>40000</v>
      </c>
      <c r="L40" s="28"/>
      <c r="M40" s="28"/>
      <c r="N40" s="33">
        <v>39979</v>
      </c>
      <c r="O40" s="28"/>
      <c r="P40" s="39"/>
      <c r="Q40" s="35"/>
      <c r="R40" s="28"/>
      <c r="S40" s="21">
        <v>39979</v>
      </c>
      <c r="T40" s="12"/>
      <c r="U40" s="12"/>
      <c r="V40" s="13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</row>
    <row r="41" spans="1:38" x14ac:dyDescent="0.25">
      <c r="A41" s="28"/>
      <c r="B41" s="29"/>
      <c r="C41" s="31" t="s">
        <v>89</v>
      </c>
      <c r="D41" s="28"/>
      <c r="E41" s="28"/>
      <c r="F41" s="29"/>
      <c r="G41" s="31" t="s">
        <v>90</v>
      </c>
      <c r="H41" s="28"/>
      <c r="I41" s="28"/>
      <c r="J41" s="29"/>
      <c r="K41" s="32">
        <v>400000</v>
      </c>
      <c r="L41" s="28"/>
      <c r="M41" s="28"/>
      <c r="N41" s="33">
        <v>220967.05</v>
      </c>
      <c r="O41" s="28"/>
      <c r="P41" s="39"/>
      <c r="Q41" s="35"/>
      <c r="R41" s="28"/>
      <c r="S41" s="19"/>
      <c r="T41" s="12"/>
      <c r="U41" s="12"/>
      <c r="V41" s="13"/>
      <c r="W41" s="15"/>
      <c r="X41" s="14">
        <v>220967.05</v>
      </c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spans="1:38" x14ac:dyDescent="0.25">
      <c r="A42" s="28"/>
      <c r="B42" s="29"/>
      <c r="C42" s="28"/>
      <c r="D42" s="36"/>
      <c r="E42" s="28"/>
      <c r="F42" s="29"/>
      <c r="G42" s="31" t="s">
        <v>91</v>
      </c>
      <c r="H42" s="28"/>
      <c r="I42" s="28"/>
      <c r="J42" s="29"/>
      <c r="K42" s="32">
        <v>60000</v>
      </c>
      <c r="L42" s="28"/>
      <c r="M42" s="28"/>
      <c r="N42" s="33">
        <v>34760.620000000003</v>
      </c>
      <c r="O42" s="28"/>
      <c r="P42" s="39"/>
      <c r="Q42" s="35"/>
      <c r="R42" s="28"/>
      <c r="S42" s="19"/>
      <c r="T42" s="12"/>
      <c r="U42" s="12"/>
      <c r="V42" s="13"/>
      <c r="W42" s="15"/>
      <c r="X42" s="14">
        <v>34760.620000000003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spans="1:38" x14ac:dyDescent="0.25">
      <c r="A43" s="28"/>
      <c r="B43" s="29"/>
      <c r="C43" s="28"/>
      <c r="D43" s="36"/>
      <c r="E43" s="28"/>
      <c r="F43" s="29"/>
      <c r="G43" s="31" t="s">
        <v>92</v>
      </c>
      <c r="H43" s="28"/>
      <c r="I43" s="28"/>
      <c r="J43" s="29"/>
      <c r="K43" s="32">
        <v>18000</v>
      </c>
      <c r="L43" s="28"/>
      <c r="M43" s="28"/>
      <c r="N43" s="33">
        <v>2150</v>
      </c>
      <c r="O43" s="28"/>
      <c r="P43" s="39"/>
      <c r="Q43" s="35"/>
      <c r="R43" s="28"/>
      <c r="S43" s="19"/>
      <c r="T43" s="12"/>
      <c r="U43" s="12"/>
      <c r="V43" s="13"/>
      <c r="W43" s="15"/>
      <c r="X43" s="14">
        <v>2150</v>
      </c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</row>
    <row r="44" spans="1:38" x14ac:dyDescent="0.25">
      <c r="A44" s="28"/>
      <c r="B44" s="29"/>
      <c r="C44" s="28"/>
      <c r="D44" s="28"/>
      <c r="E44" s="28"/>
      <c r="F44" s="29"/>
      <c r="G44" s="31" t="s">
        <v>93</v>
      </c>
      <c r="H44" s="28"/>
      <c r="I44" s="28"/>
      <c r="J44" s="29"/>
      <c r="K44" s="32">
        <v>240000</v>
      </c>
      <c r="L44" s="28"/>
      <c r="M44" s="28"/>
      <c r="N44" s="33">
        <v>91666.9</v>
      </c>
      <c r="O44" s="28"/>
      <c r="P44" s="39"/>
      <c r="Q44" s="35"/>
      <c r="R44" s="28"/>
      <c r="S44" s="19"/>
      <c r="T44" s="12"/>
      <c r="U44" s="12"/>
      <c r="V44" s="13"/>
      <c r="W44" s="15"/>
      <c r="X44" s="14">
        <v>91666.9</v>
      </c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spans="1:38" x14ac:dyDescent="0.25">
      <c r="A45" s="28"/>
      <c r="B45" s="29"/>
      <c r="C45" s="37" t="s">
        <v>94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40"/>
      <c r="Q45" s="37"/>
      <c r="R45" s="28"/>
      <c r="S45" s="22">
        <v>138567</v>
      </c>
      <c r="T45" s="12"/>
      <c r="U45" s="12"/>
      <c r="V45" s="13"/>
      <c r="W45" s="16">
        <v>49569</v>
      </c>
      <c r="X45" s="16">
        <v>1162505.2</v>
      </c>
      <c r="Y45" s="16">
        <v>569649</v>
      </c>
      <c r="Z45" s="16">
        <v>43265</v>
      </c>
      <c r="AA45" s="16">
        <v>4800</v>
      </c>
      <c r="AB45" s="16">
        <v>308264</v>
      </c>
      <c r="AC45" s="16">
        <v>34495</v>
      </c>
      <c r="AD45" s="16">
        <v>2470</v>
      </c>
      <c r="AE45" s="16">
        <v>71700</v>
      </c>
      <c r="AF45" s="16">
        <v>0</v>
      </c>
      <c r="AG45" s="16">
        <v>92630</v>
      </c>
      <c r="AH45" s="16">
        <v>305290</v>
      </c>
      <c r="AI45" s="17"/>
      <c r="AJ45" s="16">
        <v>291309</v>
      </c>
      <c r="AK45" s="16">
        <v>0</v>
      </c>
      <c r="AL45" s="16">
        <v>0</v>
      </c>
    </row>
    <row r="46" spans="1:38" x14ac:dyDescent="0.25">
      <c r="A46" s="30" t="s">
        <v>95</v>
      </c>
      <c r="B46" s="29"/>
      <c r="C46" s="31" t="s">
        <v>96</v>
      </c>
      <c r="D46" s="28"/>
      <c r="E46" s="28"/>
      <c r="F46" s="29"/>
      <c r="G46" s="31" t="s">
        <v>11</v>
      </c>
      <c r="H46" s="28"/>
      <c r="I46" s="28"/>
      <c r="J46" s="29"/>
      <c r="K46" s="32">
        <v>514080</v>
      </c>
      <c r="L46" s="28"/>
      <c r="M46" s="28"/>
      <c r="N46" s="33">
        <v>257040</v>
      </c>
      <c r="O46" s="28"/>
      <c r="P46" s="39"/>
      <c r="Q46" s="35"/>
      <c r="R46" s="28"/>
      <c r="S46" s="19"/>
      <c r="T46" s="12"/>
      <c r="U46" s="12"/>
      <c r="V46" s="13"/>
      <c r="W46" s="15"/>
      <c r="X46" s="15"/>
      <c r="Y46" s="14">
        <v>257040</v>
      </c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</row>
    <row r="47" spans="1:38" x14ac:dyDescent="0.25">
      <c r="A47" s="28"/>
      <c r="B47" s="29"/>
      <c r="C47" s="28"/>
      <c r="D47" s="36"/>
      <c r="E47" s="28"/>
      <c r="F47" s="29"/>
      <c r="G47" s="31" t="s">
        <v>12</v>
      </c>
      <c r="H47" s="28"/>
      <c r="I47" s="28"/>
      <c r="J47" s="29"/>
      <c r="K47" s="32">
        <v>42120</v>
      </c>
      <c r="L47" s="28"/>
      <c r="M47" s="28"/>
      <c r="N47" s="33">
        <v>21060</v>
      </c>
      <c r="O47" s="28"/>
      <c r="P47" s="39"/>
      <c r="Q47" s="35"/>
      <c r="R47" s="28"/>
      <c r="S47" s="19"/>
      <c r="T47" s="12"/>
      <c r="U47" s="12"/>
      <c r="V47" s="13"/>
      <c r="W47" s="15"/>
      <c r="X47" s="15"/>
      <c r="Y47" s="14">
        <v>21060</v>
      </c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spans="1:38" x14ac:dyDescent="0.25">
      <c r="A48" s="28"/>
      <c r="B48" s="29"/>
      <c r="C48" s="28"/>
      <c r="D48" s="36"/>
      <c r="E48" s="28"/>
      <c r="F48" s="29"/>
      <c r="G48" s="31" t="s">
        <v>13</v>
      </c>
      <c r="H48" s="28"/>
      <c r="I48" s="28"/>
      <c r="J48" s="29"/>
      <c r="K48" s="32">
        <v>42120</v>
      </c>
      <c r="L48" s="28"/>
      <c r="M48" s="28"/>
      <c r="N48" s="33">
        <v>21060</v>
      </c>
      <c r="O48" s="28"/>
      <c r="P48" s="39"/>
      <c r="Q48" s="35"/>
      <c r="R48" s="28"/>
      <c r="S48" s="19"/>
      <c r="T48" s="12"/>
      <c r="U48" s="12"/>
      <c r="V48" s="13"/>
      <c r="W48" s="15"/>
      <c r="X48" s="15"/>
      <c r="Y48" s="14">
        <v>21060</v>
      </c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1:38" x14ac:dyDescent="0.25">
      <c r="A49" s="28"/>
      <c r="B49" s="29"/>
      <c r="C49" s="28"/>
      <c r="D49" s="36"/>
      <c r="E49" s="28"/>
      <c r="F49" s="29"/>
      <c r="G49" s="31" t="s">
        <v>97</v>
      </c>
      <c r="H49" s="28"/>
      <c r="I49" s="28"/>
      <c r="J49" s="29"/>
      <c r="K49" s="32">
        <v>29400</v>
      </c>
      <c r="L49" s="28"/>
      <c r="M49" s="28"/>
      <c r="N49" s="33">
        <v>0</v>
      </c>
      <c r="O49" s="28"/>
      <c r="P49" s="39"/>
      <c r="Q49" s="35"/>
      <c r="R49" s="28"/>
      <c r="S49" s="19"/>
      <c r="T49" s="12"/>
      <c r="U49" s="12"/>
      <c r="V49" s="13"/>
      <c r="W49" s="15"/>
      <c r="X49" s="15"/>
      <c r="Y49" s="14">
        <v>0</v>
      </c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1:38" x14ac:dyDescent="0.25">
      <c r="A50" s="28"/>
      <c r="B50" s="29"/>
      <c r="C50" s="28"/>
      <c r="D50" s="28"/>
      <c r="E50" s="28"/>
      <c r="F50" s="29"/>
      <c r="G50" s="31" t="s">
        <v>14</v>
      </c>
      <c r="H50" s="28"/>
      <c r="I50" s="28"/>
      <c r="J50" s="29"/>
      <c r="K50" s="32">
        <v>1454400</v>
      </c>
      <c r="L50" s="28"/>
      <c r="M50" s="28"/>
      <c r="N50" s="33">
        <v>684000</v>
      </c>
      <c r="O50" s="28"/>
      <c r="P50" s="39"/>
      <c r="Q50" s="35"/>
      <c r="R50" s="28"/>
      <c r="S50" s="19"/>
      <c r="T50" s="12"/>
      <c r="U50" s="12"/>
      <c r="V50" s="13"/>
      <c r="W50" s="15"/>
      <c r="X50" s="15"/>
      <c r="Y50" s="14">
        <v>684000</v>
      </c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x14ac:dyDescent="0.25">
      <c r="A51" s="28"/>
      <c r="B51" s="29"/>
      <c r="C51" s="31" t="s">
        <v>98</v>
      </c>
      <c r="D51" s="28"/>
      <c r="E51" s="28"/>
      <c r="F51" s="29"/>
      <c r="G51" s="31" t="s">
        <v>16</v>
      </c>
      <c r="H51" s="28"/>
      <c r="I51" s="28"/>
      <c r="J51" s="29"/>
      <c r="K51" s="32">
        <v>3855470</v>
      </c>
      <c r="L51" s="28"/>
      <c r="M51" s="28"/>
      <c r="N51" s="33">
        <v>1512607</v>
      </c>
      <c r="O51" s="28"/>
      <c r="P51" s="39"/>
      <c r="Q51" s="35"/>
      <c r="R51" s="28"/>
      <c r="S51" s="19"/>
      <c r="T51" s="12"/>
      <c r="U51" s="12"/>
      <c r="V51" s="13"/>
      <c r="W51" s="15"/>
      <c r="X51" s="15"/>
      <c r="Y51" s="14">
        <v>1140026</v>
      </c>
      <c r="Z51" s="15"/>
      <c r="AA51" s="14">
        <v>29081</v>
      </c>
      <c r="AB51" s="14">
        <v>184740</v>
      </c>
      <c r="AC51" s="14">
        <v>158760</v>
      </c>
      <c r="AD51" s="14">
        <v>0</v>
      </c>
      <c r="AE51" s="15"/>
      <c r="AF51" s="15"/>
      <c r="AG51" s="15"/>
      <c r="AH51" s="15"/>
      <c r="AI51" s="15"/>
      <c r="AJ51" s="15"/>
      <c r="AK51" s="15"/>
      <c r="AL51" s="15"/>
    </row>
    <row r="52" spans="1:38" x14ac:dyDescent="0.25">
      <c r="A52" s="28"/>
      <c r="B52" s="29"/>
      <c r="C52" s="28"/>
      <c r="D52" s="36"/>
      <c r="E52" s="28"/>
      <c r="F52" s="29"/>
      <c r="G52" s="31" t="s">
        <v>99</v>
      </c>
      <c r="H52" s="28"/>
      <c r="I52" s="28"/>
      <c r="J52" s="29"/>
      <c r="K52" s="32">
        <v>565200</v>
      </c>
      <c r="L52" s="28"/>
      <c r="M52" s="28"/>
      <c r="N52" s="33">
        <v>205718</v>
      </c>
      <c r="O52" s="28"/>
      <c r="P52" s="39"/>
      <c r="Q52" s="35"/>
      <c r="R52" s="28"/>
      <c r="S52" s="19"/>
      <c r="T52" s="12"/>
      <c r="U52" s="12"/>
      <c r="V52" s="13"/>
      <c r="W52" s="15"/>
      <c r="X52" s="15"/>
      <c r="Y52" s="14">
        <v>150458</v>
      </c>
      <c r="Z52" s="15"/>
      <c r="AA52" s="14">
        <v>0</v>
      </c>
      <c r="AB52" s="14">
        <v>32040</v>
      </c>
      <c r="AC52" s="14">
        <v>23220</v>
      </c>
      <c r="AD52" s="14">
        <v>0</v>
      </c>
      <c r="AE52" s="15"/>
      <c r="AF52" s="15"/>
      <c r="AG52" s="15"/>
      <c r="AH52" s="15"/>
      <c r="AI52" s="15"/>
      <c r="AJ52" s="15"/>
      <c r="AK52" s="15"/>
      <c r="AL52" s="15"/>
    </row>
    <row r="53" spans="1:38" x14ac:dyDescent="0.25">
      <c r="A53" s="28"/>
      <c r="B53" s="29"/>
      <c r="C53" s="28"/>
      <c r="D53" s="36"/>
      <c r="E53" s="28"/>
      <c r="F53" s="29"/>
      <c r="G53" s="31" t="s">
        <v>17</v>
      </c>
      <c r="H53" s="28"/>
      <c r="I53" s="28"/>
      <c r="J53" s="29"/>
      <c r="K53" s="32">
        <v>336000</v>
      </c>
      <c r="L53" s="28"/>
      <c r="M53" s="28"/>
      <c r="N53" s="33">
        <v>84000</v>
      </c>
      <c r="O53" s="28"/>
      <c r="P53" s="39"/>
      <c r="Q53" s="35"/>
      <c r="R53" s="28"/>
      <c r="S53" s="19"/>
      <c r="T53" s="12"/>
      <c r="U53" s="12"/>
      <c r="V53" s="13"/>
      <c r="W53" s="15"/>
      <c r="X53" s="15"/>
      <c r="Y53" s="14">
        <v>63000</v>
      </c>
      <c r="Z53" s="15"/>
      <c r="AA53" s="15"/>
      <c r="AB53" s="14">
        <v>21000</v>
      </c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spans="1:38" x14ac:dyDescent="0.25">
      <c r="A54" s="28"/>
      <c r="B54" s="29"/>
      <c r="C54" s="28"/>
      <c r="D54" s="36"/>
      <c r="E54" s="28"/>
      <c r="F54" s="29"/>
      <c r="G54" s="31" t="s">
        <v>18</v>
      </c>
      <c r="H54" s="28"/>
      <c r="I54" s="28"/>
      <c r="J54" s="29"/>
      <c r="K54" s="32">
        <v>176425</v>
      </c>
      <c r="L54" s="28"/>
      <c r="M54" s="28"/>
      <c r="N54" s="33">
        <v>86160</v>
      </c>
      <c r="O54" s="28"/>
      <c r="P54" s="39"/>
      <c r="Q54" s="35"/>
      <c r="R54" s="28"/>
      <c r="S54" s="19"/>
      <c r="T54" s="12"/>
      <c r="U54" s="12"/>
      <c r="V54" s="13"/>
      <c r="W54" s="15"/>
      <c r="X54" s="15"/>
      <c r="Y54" s="14">
        <v>86160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  <row r="55" spans="1:38" x14ac:dyDescent="0.25">
      <c r="A55" s="28"/>
      <c r="B55" s="29"/>
      <c r="C55" s="28"/>
      <c r="D55" s="28"/>
      <c r="E55" s="28"/>
      <c r="F55" s="29"/>
      <c r="G55" s="31" t="s">
        <v>100</v>
      </c>
      <c r="H55" s="28"/>
      <c r="I55" s="28"/>
      <c r="J55" s="29"/>
      <c r="K55" s="32">
        <v>30000</v>
      </c>
      <c r="L55" s="28"/>
      <c r="M55" s="28"/>
      <c r="N55" s="33">
        <v>15000</v>
      </c>
      <c r="O55" s="28"/>
      <c r="P55" s="39"/>
      <c r="Q55" s="35"/>
      <c r="R55" s="28"/>
      <c r="S55" s="19"/>
      <c r="T55" s="12"/>
      <c r="U55" s="12"/>
      <c r="V55" s="13"/>
      <c r="W55" s="15"/>
      <c r="X55" s="15"/>
      <c r="Y55" s="14">
        <v>15000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38" x14ac:dyDescent="0.25">
      <c r="A56" s="28"/>
      <c r="B56" s="29"/>
      <c r="C56" s="37" t="s">
        <v>101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40"/>
      <c r="Q56" s="37"/>
      <c r="R56" s="28"/>
      <c r="S56" s="20"/>
      <c r="T56" s="12"/>
      <c r="U56" s="12"/>
      <c r="V56" s="13"/>
      <c r="W56" s="17"/>
      <c r="X56" s="17"/>
      <c r="Y56" s="16">
        <v>2437804</v>
      </c>
      <c r="Z56" s="17"/>
      <c r="AA56" s="16">
        <v>29081</v>
      </c>
      <c r="AB56" s="16">
        <v>237780</v>
      </c>
      <c r="AC56" s="16">
        <v>181980</v>
      </c>
      <c r="AD56" s="16">
        <v>0</v>
      </c>
      <c r="AE56" s="17"/>
      <c r="AF56" s="17"/>
      <c r="AG56" s="17"/>
      <c r="AH56" s="17"/>
      <c r="AI56" s="17"/>
      <c r="AJ56" s="17"/>
      <c r="AK56" s="17"/>
      <c r="AL56" s="17"/>
    </row>
    <row r="57" spans="1:38" x14ac:dyDescent="0.25">
      <c r="A57" s="30" t="s">
        <v>102</v>
      </c>
      <c r="B57" s="29"/>
      <c r="C57" s="31" t="s">
        <v>103</v>
      </c>
      <c r="D57" s="28"/>
      <c r="E57" s="28"/>
      <c r="F57" s="29"/>
      <c r="G57" s="31" t="s">
        <v>104</v>
      </c>
      <c r="H57" s="28"/>
      <c r="I57" s="28"/>
      <c r="J57" s="29"/>
      <c r="K57" s="32">
        <v>121800</v>
      </c>
      <c r="L57" s="28"/>
      <c r="M57" s="28"/>
      <c r="N57" s="33">
        <v>0</v>
      </c>
      <c r="O57" s="28"/>
      <c r="P57" s="39"/>
      <c r="Q57" s="35"/>
      <c r="R57" s="28"/>
      <c r="S57" s="19"/>
      <c r="T57" s="12"/>
      <c r="U57" s="12"/>
      <c r="V57" s="13"/>
      <c r="W57" s="15"/>
      <c r="X57" s="14">
        <v>0</v>
      </c>
      <c r="Y57" s="14">
        <v>0</v>
      </c>
      <c r="Z57" s="15"/>
      <c r="AA57" s="15"/>
      <c r="AB57" s="14">
        <v>0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x14ac:dyDescent="0.25">
      <c r="A58" s="28"/>
      <c r="B58" s="29"/>
      <c r="C58" s="28"/>
      <c r="D58" s="36"/>
      <c r="E58" s="28"/>
      <c r="F58" s="29"/>
      <c r="G58" s="31" t="s">
        <v>105</v>
      </c>
      <c r="H58" s="28"/>
      <c r="I58" s="28"/>
      <c r="J58" s="29"/>
      <c r="K58" s="32">
        <v>77400</v>
      </c>
      <c r="L58" s="28"/>
      <c r="M58" s="28"/>
      <c r="N58" s="33">
        <v>64400</v>
      </c>
      <c r="O58" s="28"/>
      <c r="P58" s="39"/>
      <c r="Q58" s="35"/>
      <c r="R58" s="28"/>
      <c r="S58" s="19"/>
      <c r="T58" s="12"/>
      <c r="U58" s="12"/>
      <c r="V58" s="13"/>
      <c r="W58" s="15"/>
      <c r="X58" s="15"/>
      <c r="Y58" s="14">
        <v>64400</v>
      </c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spans="1:38" x14ac:dyDescent="0.25">
      <c r="A59" s="28"/>
      <c r="B59" s="29"/>
      <c r="C59" s="28"/>
      <c r="D59" s="36"/>
      <c r="E59" s="28"/>
      <c r="F59" s="29"/>
      <c r="G59" s="31" t="s">
        <v>106</v>
      </c>
      <c r="H59" s="28"/>
      <c r="I59" s="28"/>
      <c r="J59" s="29"/>
      <c r="K59" s="32">
        <v>205800</v>
      </c>
      <c r="L59" s="28"/>
      <c r="M59" s="28"/>
      <c r="N59" s="33">
        <v>205800</v>
      </c>
      <c r="O59" s="28"/>
      <c r="P59" s="39"/>
      <c r="Q59" s="35"/>
      <c r="R59" s="28"/>
      <c r="S59" s="19"/>
      <c r="T59" s="12"/>
      <c r="U59" s="12"/>
      <c r="V59" s="13"/>
      <c r="W59" s="15"/>
      <c r="X59" s="14">
        <v>10000</v>
      </c>
      <c r="Y59" s="14">
        <v>67900</v>
      </c>
      <c r="Z59" s="15"/>
      <c r="AA59" s="15"/>
      <c r="AB59" s="14">
        <v>127900</v>
      </c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  <row r="60" spans="1:38" x14ac:dyDescent="0.25">
      <c r="A60" s="28"/>
      <c r="B60" s="29"/>
      <c r="C60" s="28"/>
      <c r="D60" s="36"/>
      <c r="E60" s="28"/>
      <c r="F60" s="29"/>
      <c r="G60" s="31" t="s">
        <v>107</v>
      </c>
      <c r="H60" s="28"/>
      <c r="I60" s="28"/>
      <c r="J60" s="29"/>
      <c r="K60" s="32">
        <v>1000000</v>
      </c>
      <c r="L60" s="28"/>
      <c r="M60" s="28"/>
      <c r="N60" s="33">
        <v>0</v>
      </c>
      <c r="O60" s="28"/>
      <c r="P60" s="39"/>
      <c r="Q60" s="35"/>
      <c r="R60" s="28"/>
      <c r="S60" s="19"/>
      <c r="T60" s="12"/>
      <c r="U60" s="12"/>
      <c r="V60" s="13"/>
      <c r="W60" s="15"/>
      <c r="X60" s="15"/>
      <c r="Y60" s="15"/>
      <c r="Z60" s="15"/>
      <c r="AA60" s="15"/>
      <c r="AB60" s="15"/>
      <c r="AC60" s="15"/>
      <c r="AD60" s="14">
        <v>0</v>
      </c>
      <c r="AE60" s="15"/>
      <c r="AF60" s="15"/>
      <c r="AG60" s="15"/>
      <c r="AH60" s="15"/>
      <c r="AI60" s="15"/>
      <c r="AJ60" s="15"/>
      <c r="AK60" s="15"/>
      <c r="AL60" s="15"/>
    </row>
    <row r="61" spans="1:38" x14ac:dyDescent="0.25">
      <c r="A61" s="28"/>
      <c r="B61" s="29"/>
      <c r="C61" s="28"/>
      <c r="D61" s="36"/>
      <c r="E61" s="28"/>
      <c r="F61" s="29"/>
      <c r="G61" s="31" t="s">
        <v>108</v>
      </c>
      <c r="H61" s="28"/>
      <c r="I61" s="28"/>
      <c r="J61" s="29"/>
      <c r="K61" s="32">
        <v>8600</v>
      </c>
      <c r="L61" s="28"/>
      <c r="M61" s="28"/>
      <c r="N61" s="33">
        <v>0</v>
      </c>
      <c r="O61" s="28"/>
      <c r="P61" s="39"/>
      <c r="Q61" s="35"/>
      <c r="R61" s="28"/>
      <c r="S61" s="19"/>
      <c r="T61" s="12"/>
      <c r="U61" s="12"/>
      <c r="V61" s="13"/>
      <c r="W61" s="15"/>
      <c r="X61" s="15"/>
      <c r="Y61" s="15"/>
      <c r="Z61" s="15"/>
      <c r="AA61" s="15"/>
      <c r="AB61" s="14">
        <v>0</v>
      </c>
      <c r="AC61" s="15"/>
      <c r="AD61" s="15"/>
      <c r="AE61" s="15"/>
      <c r="AF61" s="15"/>
      <c r="AG61" s="15"/>
      <c r="AH61" s="15"/>
      <c r="AI61" s="15"/>
      <c r="AJ61" s="15"/>
      <c r="AK61" s="15"/>
      <c r="AL61" s="15"/>
    </row>
    <row r="62" spans="1:38" x14ac:dyDescent="0.25">
      <c r="A62" s="28"/>
      <c r="B62" s="29"/>
      <c r="C62" s="28"/>
      <c r="D62" s="28"/>
      <c r="E62" s="28"/>
      <c r="F62" s="29"/>
      <c r="G62" s="31" t="s">
        <v>109</v>
      </c>
      <c r="H62" s="28"/>
      <c r="I62" s="28"/>
      <c r="J62" s="29"/>
      <c r="K62" s="32">
        <v>58500</v>
      </c>
      <c r="L62" s="28"/>
      <c r="M62" s="28"/>
      <c r="N62" s="33">
        <v>0</v>
      </c>
      <c r="O62" s="28"/>
      <c r="P62" s="39"/>
      <c r="Q62" s="35"/>
      <c r="R62" s="28"/>
      <c r="S62" s="19"/>
      <c r="T62" s="12"/>
      <c r="U62" s="12"/>
      <c r="V62" s="13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4">
        <v>0</v>
      </c>
      <c r="AJ62" s="15"/>
      <c r="AK62" s="15"/>
      <c r="AL62" s="15"/>
    </row>
    <row r="63" spans="1:38" x14ac:dyDescent="0.25">
      <c r="A63" s="28"/>
      <c r="B63" s="29"/>
      <c r="C63" s="31" t="s">
        <v>110</v>
      </c>
      <c r="D63" s="28"/>
      <c r="E63" s="28"/>
      <c r="F63" s="29"/>
      <c r="G63" s="31" t="s">
        <v>111</v>
      </c>
      <c r="H63" s="28"/>
      <c r="I63" s="28"/>
      <c r="J63" s="29"/>
      <c r="K63" s="32">
        <v>200000</v>
      </c>
      <c r="L63" s="28"/>
      <c r="M63" s="28"/>
      <c r="N63" s="33">
        <v>0</v>
      </c>
      <c r="O63" s="28"/>
      <c r="P63" s="39"/>
      <c r="Q63" s="35"/>
      <c r="R63" s="28"/>
      <c r="S63" s="19"/>
      <c r="T63" s="12"/>
      <c r="U63" s="12"/>
      <c r="V63" s="13"/>
      <c r="W63" s="15"/>
      <c r="X63" s="15"/>
      <c r="Y63" s="15"/>
      <c r="Z63" s="15"/>
      <c r="AA63" s="15"/>
      <c r="AB63" s="14">
        <v>0</v>
      </c>
      <c r="AC63" s="15"/>
      <c r="AD63" s="15"/>
      <c r="AE63" s="15"/>
      <c r="AF63" s="15"/>
      <c r="AG63" s="15"/>
      <c r="AH63" s="15"/>
      <c r="AI63" s="15"/>
      <c r="AJ63" s="15"/>
      <c r="AK63" s="15"/>
      <c r="AL63" s="15"/>
    </row>
    <row r="64" spans="1:38" x14ac:dyDescent="0.25">
      <c r="A64" s="28"/>
      <c r="B64" s="29"/>
      <c r="C64" s="28"/>
      <c r="D64" s="36"/>
      <c r="E64" s="28"/>
      <c r="F64" s="29"/>
      <c r="G64" s="31" t="s">
        <v>112</v>
      </c>
      <c r="H64" s="28"/>
      <c r="I64" s="28"/>
      <c r="J64" s="29"/>
      <c r="K64" s="32">
        <v>2846800</v>
      </c>
      <c r="L64" s="28"/>
      <c r="M64" s="28"/>
      <c r="N64" s="33">
        <v>0</v>
      </c>
      <c r="O64" s="28"/>
      <c r="P64" s="39"/>
      <c r="Q64" s="33">
        <v>0</v>
      </c>
      <c r="R64" s="28"/>
      <c r="S64" s="21">
        <v>0</v>
      </c>
      <c r="T64" s="12"/>
      <c r="U64" s="12"/>
      <c r="V64" s="13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</row>
    <row r="65" spans="1:38" x14ac:dyDescent="0.25">
      <c r="A65" s="28"/>
      <c r="B65" s="29"/>
      <c r="C65" s="28"/>
      <c r="D65" s="28"/>
      <c r="E65" s="28"/>
      <c r="F65" s="29"/>
      <c r="G65" s="31" t="s">
        <v>113</v>
      </c>
      <c r="H65" s="28"/>
      <c r="I65" s="28"/>
      <c r="J65" s="29"/>
      <c r="K65" s="32">
        <v>0</v>
      </c>
      <c r="L65" s="28"/>
      <c r="M65" s="28"/>
      <c r="N65" s="33">
        <v>0</v>
      </c>
      <c r="O65" s="28"/>
      <c r="P65" s="39"/>
      <c r="Q65" s="33">
        <v>0</v>
      </c>
      <c r="R65" s="28"/>
      <c r="S65" s="19"/>
      <c r="T65" s="12"/>
      <c r="U65" s="12"/>
      <c r="V65" s="13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</row>
    <row r="66" spans="1:38" x14ac:dyDescent="0.25">
      <c r="A66" s="28"/>
      <c r="B66" s="29"/>
      <c r="C66" s="37" t="s">
        <v>114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40"/>
      <c r="Q66" s="41">
        <v>0</v>
      </c>
      <c r="R66" s="28"/>
      <c r="S66" s="22">
        <v>0</v>
      </c>
      <c r="T66" s="12"/>
      <c r="U66" s="12"/>
      <c r="V66" s="13"/>
      <c r="W66" s="17"/>
      <c r="X66" s="16">
        <v>10000</v>
      </c>
      <c r="Y66" s="16">
        <v>132300</v>
      </c>
      <c r="Z66" s="17"/>
      <c r="AA66" s="17"/>
      <c r="AB66" s="16">
        <v>127900</v>
      </c>
      <c r="AC66" s="17"/>
      <c r="AD66" s="16">
        <v>0</v>
      </c>
      <c r="AE66" s="17"/>
      <c r="AF66" s="17"/>
      <c r="AG66" s="17"/>
      <c r="AH66" s="17"/>
      <c r="AI66" s="16">
        <v>0</v>
      </c>
      <c r="AJ66" s="17"/>
      <c r="AK66" s="17"/>
      <c r="AL66" s="17"/>
    </row>
    <row r="67" spans="1:38" x14ac:dyDescent="0.25">
      <c r="A67" s="42" t="s">
        <v>115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38">
        <v>3671724</v>
      </c>
      <c r="Q67" s="41">
        <v>0</v>
      </c>
      <c r="R67" s="28"/>
      <c r="S67" s="22">
        <v>138567</v>
      </c>
      <c r="T67" s="12"/>
      <c r="U67" s="12"/>
      <c r="V67" s="13"/>
      <c r="W67" s="16">
        <v>49569</v>
      </c>
      <c r="X67" s="16">
        <v>1172505.2</v>
      </c>
      <c r="Y67" s="16">
        <v>3139753</v>
      </c>
      <c r="Z67" s="16">
        <v>43265</v>
      </c>
      <c r="AA67" s="16">
        <v>33881</v>
      </c>
      <c r="AB67" s="16">
        <v>673944</v>
      </c>
      <c r="AC67" s="16">
        <v>216475</v>
      </c>
      <c r="AD67" s="16">
        <v>2470</v>
      </c>
      <c r="AE67" s="16">
        <v>71700</v>
      </c>
      <c r="AF67" s="16">
        <v>1114460</v>
      </c>
      <c r="AG67" s="16">
        <v>92630</v>
      </c>
      <c r="AH67" s="16">
        <v>305290</v>
      </c>
      <c r="AI67" s="16">
        <v>0</v>
      </c>
      <c r="AJ67" s="16">
        <v>291309</v>
      </c>
      <c r="AK67" s="16">
        <v>0</v>
      </c>
      <c r="AL67" s="16">
        <v>0</v>
      </c>
    </row>
    <row r="68" spans="1:38" ht="409.6" hidden="1" customHeight="1" x14ac:dyDescent="0.25"/>
  </sheetData>
  <mergeCells count="304">
    <mergeCell ref="A67:O67"/>
    <mergeCell ref="Q67:R67"/>
    <mergeCell ref="S67:V67"/>
    <mergeCell ref="G65:I65"/>
    <mergeCell ref="K65:M65"/>
    <mergeCell ref="N65:O65"/>
    <mergeCell ref="Q65:R65"/>
    <mergeCell ref="S65:V65"/>
    <mergeCell ref="C66:O66"/>
    <mergeCell ref="Q66:R66"/>
    <mergeCell ref="S66:V66"/>
    <mergeCell ref="S63:V63"/>
    <mergeCell ref="G64:I64"/>
    <mergeCell ref="K64:M64"/>
    <mergeCell ref="N64:O64"/>
    <mergeCell ref="Q64:R64"/>
    <mergeCell ref="S64:V64"/>
    <mergeCell ref="G62:I62"/>
    <mergeCell ref="K62:M62"/>
    <mergeCell ref="N62:O62"/>
    <mergeCell ref="Q62:R62"/>
    <mergeCell ref="S62:V62"/>
    <mergeCell ref="C63:E65"/>
    <mergeCell ref="G63:I63"/>
    <mergeCell ref="K63:M63"/>
    <mergeCell ref="N63:O63"/>
    <mergeCell ref="Q63:R63"/>
    <mergeCell ref="G60:I60"/>
    <mergeCell ref="K60:M60"/>
    <mergeCell ref="N60:O60"/>
    <mergeCell ref="Q60:R60"/>
    <mergeCell ref="S60:V60"/>
    <mergeCell ref="G61:I61"/>
    <mergeCell ref="K61:M61"/>
    <mergeCell ref="N61:O61"/>
    <mergeCell ref="Q61:R61"/>
    <mergeCell ref="S61:V61"/>
    <mergeCell ref="G58:I58"/>
    <mergeCell ref="K58:M58"/>
    <mergeCell ref="N58:O58"/>
    <mergeCell ref="Q58:R58"/>
    <mergeCell ref="S58:V58"/>
    <mergeCell ref="G59:I59"/>
    <mergeCell ref="K59:M59"/>
    <mergeCell ref="N59:O59"/>
    <mergeCell ref="Q59:R59"/>
    <mergeCell ref="S59:V59"/>
    <mergeCell ref="C56:O56"/>
    <mergeCell ref="Q56:R56"/>
    <mergeCell ref="S56:V56"/>
    <mergeCell ref="A57:A66"/>
    <mergeCell ref="C57:E62"/>
    <mergeCell ref="G57:I57"/>
    <mergeCell ref="K57:M57"/>
    <mergeCell ref="N57:O57"/>
    <mergeCell ref="Q57:R57"/>
    <mergeCell ref="S57:V57"/>
    <mergeCell ref="G54:I54"/>
    <mergeCell ref="K54:M54"/>
    <mergeCell ref="N54:O54"/>
    <mergeCell ref="Q54:R54"/>
    <mergeCell ref="S54:V54"/>
    <mergeCell ref="G55:I55"/>
    <mergeCell ref="K55:M55"/>
    <mergeCell ref="N55:O55"/>
    <mergeCell ref="Q55:R55"/>
    <mergeCell ref="S55:V55"/>
    <mergeCell ref="S52:V52"/>
    <mergeCell ref="G53:I53"/>
    <mergeCell ref="K53:M53"/>
    <mergeCell ref="N53:O53"/>
    <mergeCell ref="Q53:R53"/>
    <mergeCell ref="S53:V53"/>
    <mergeCell ref="C51:E55"/>
    <mergeCell ref="G51:I51"/>
    <mergeCell ref="K51:M51"/>
    <mergeCell ref="N51:O51"/>
    <mergeCell ref="Q51:R51"/>
    <mergeCell ref="S51:V51"/>
    <mergeCell ref="G52:I52"/>
    <mergeCell ref="K52:M52"/>
    <mergeCell ref="N52:O52"/>
    <mergeCell ref="Q52:R52"/>
    <mergeCell ref="G49:I49"/>
    <mergeCell ref="K49:M49"/>
    <mergeCell ref="N49:O49"/>
    <mergeCell ref="Q49:R49"/>
    <mergeCell ref="S49:V49"/>
    <mergeCell ref="G50:I50"/>
    <mergeCell ref="K50:M50"/>
    <mergeCell ref="N50:O50"/>
    <mergeCell ref="Q50:R50"/>
    <mergeCell ref="S50:V50"/>
    <mergeCell ref="G47:I47"/>
    <mergeCell ref="K47:M47"/>
    <mergeCell ref="N47:O47"/>
    <mergeCell ref="Q47:R47"/>
    <mergeCell ref="S47:V47"/>
    <mergeCell ref="G48:I48"/>
    <mergeCell ref="K48:M48"/>
    <mergeCell ref="N48:O48"/>
    <mergeCell ref="Q48:R48"/>
    <mergeCell ref="S48:V48"/>
    <mergeCell ref="C45:O45"/>
    <mergeCell ref="Q45:R45"/>
    <mergeCell ref="S45:V45"/>
    <mergeCell ref="A46:A56"/>
    <mergeCell ref="C46:E50"/>
    <mergeCell ref="G46:I46"/>
    <mergeCell ref="K46:M46"/>
    <mergeCell ref="N46:O46"/>
    <mergeCell ref="Q46:R46"/>
    <mergeCell ref="S46:V46"/>
    <mergeCell ref="G43:I43"/>
    <mergeCell ref="K43:M43"/>
    <mergeCell ref="N43:O43"/>
    <mergeCell ref="Q43:R43"/>
    <mergeCell ref="S43:V43"/>
    <mergeCell ref="G44:I44"/>
    <mergeCell ref="K44:M44"/>
    <mergeCell ref="N44:O44"/>
    <mergeCell ref="Q44:R44"/>
    <mergeCell ref="S44:V44"/>
    <mergeCell ref="S41:V41"/>
    <mergeCell ref="G42:I42"/>
    <mergeCell ref="K42:M42"/>
    <mergeCell ref="N42:O42"/>
    <mergeCell ref="Q42:R42"/>
    <mergeCell ref="S42:V42"/>
    <mergeCell ref="G40:I40"/>
    <mergeCell ref="K40:M40"/>
    <mergeCell ref="N40:O40"/>
    <mergeCell ref="Q40:R40"/>
    <mergeCell ref="S40:V40"/>
    <mergeCell ref="C41:E44"/>
    <mergeCell ref="G41:I41"/>
    <mergeCell ref="K41:M41"/>
    <mergeCell ref="N41:O41"/>
    <mergeCell ref="Q41:R41"/>
    <mergeCell ref="G38:I38"/>
    <mergeCell ref="K38:M38"/>
    <mergeCell ref="N38:O38"/>
    <mergeCell ref="Q38:R38"/>
    <mergeCell ref="S38:V38"/>
    <mergeCell ref="G39:I39"/>
    <mergeCell ref="K39:M39"/>
    <mergeCell ref="N39:O39"/>
    <mergeCell ref="Q39:R39"/>
    <mergeCell ref="S39:V39"/>
    <mergeCell ref="G36:I36"/>
    <mergeCell ref="K36:M36"/>
    <mergeCell ref="N36:O36"/>
    <mergeCell ref="Q36:R36"/>
    <mergeCell ref="S36:V36"/>
    <mergeCell ref="G37:I37"/>
    <mergeCell ref="K37:M37"/>
    <mergeCell ref="N37:O37"/>
    <mergeCell ref="Q37:R37"/>
    <mergeCell ref="S37:V37"/>
    <mergeCell ref="G34:I34"/>
    <mergeCell ref="K34:M34"/>
    <mergeCell ref="N34:O34"/>
    <mergeCell ref="Q34:R34"/>
    <mergeCell ref="S34:V34"/>
    <mergeCell ref="G35:I35"/>
    <mergeCell ref="K35:M35"/>
    <mergeCell ref="N35:O35"/>
    <mergeCell ref="Q35:R35"/>
    <mergeCell ref="S35:V35"/>
    <mergeCell ref="G32:I32"/>
    <mergeCell ref="K32:M32"/>
    <mergeCell ref="N32:O32"/>
    <mergeCell ref="Q32:R32"/>
    <mergeCell ref="S32:V32"/>
    <mergeCell ref="G33:I33"/>
    <mergeCell ref="K33:M33"/>
    <mergeCell ref="N33:O33"/>
    <mergeCell ref="Q33:R33"/>
    <mergeCell ref="S33:V33"/>
    <mergeCell ref="S30:V30"/>
    <mergeCell ref="G31:I31"/>
    <mergeCell ref="K31:M31"/>
    <mergeCell ref="N31:O31"/>
    <mergeCell ref="Q31:R31"/>
    <mergeCell ref="S31:V31"/>
    <mergeCell ref="C29:E40"/>
    <mergeCell ref="G29:I29"/>
    <mergeCell ref="K29:M29"/>
    <mergeCell ref="N29:O29"/>
    <mergeCell ref="Q29:R29"/>
    <mergeCell ref="S29:V29"/>
    <mergeCell ref="G30:I30"/>
    <mergeCell ref="K30:M30"/>
    <mergeCell ref="N30:O30"/>
    <mergeCell ref="Q30:R30"/>
    <mergeCell ref="G27:I27"/>
    <mergeCell ref="K27:M27"/>
    <mergeCell ref="N27:O27"/>
    <mergeCell ref="Q27:R27"/>
    <mergeCell ref="S27:V27"/>
    <mergeCell ref="G28:I28"/>
    <mergeCell ref="K28:M28"/>
    <mergeCell ref="N28:O28"/>
    <mergeCell ref="Q28:R28"/>
    <mergeCell ref="S28:V28"/>
    <mergeCell ref="S25:V25"/>
    <mergeCell ref="G26:I26"/>
    <mergeCell ref="K26:M26"/>
    <mergeCell ref="N26:O26"/>
    <mergeCell ref="Q26:R26"/>
    <mergeCell ref="S26:V26"/>
    <mergeCell ref="G24:I24"/>
    <mergeCell ref="K24:M24"/>
    <mergeCell ref="N24:O24"/>
    <mergeCell ref="Q24:R24"/>
    <mergeCell ref="S24:V24"/>
    <mergeCell ref="C25:E28"/>
    <mergeCell ref="G25:I25"/>
    <mergeCell ref="K25:M25"/>
    <mergeCell ref="N25:O25"/>
    <mergeCell ref="Q25:R25"/>
    <mergeCell ref="N22:O22"/>
    <mergeCell ref="Q22:R22"/>
    <mergeCell ref="S22:V22"/>
    <mergeCell ref="G23:I23"/>
    <mergeCell ref="K23:M23"/>
    <mergeCell ref="N23:O23"/>
    <mergeCell ref="Q23:R23"/>
    <mergeCell ref="S23:V23"/>
    <mergeCell ref="S20:V20"/>
    <mergeCell ref="A21:A45"/>
    <mergeCell ref="C21:E24"/>
    <mergeCell ref="G21:I21"/>
    <mergeCell ref="K21:M21"/>
    <mergeCell ref="N21:O21"/>
    <mergeCell ref="Q21:R21"/>
    <mergeCell ref="S21:V21"/>
    <mergeCell ref="G22:I22"/>
    <mergeCell ref="K22:M22"/>
    <mergeCell ref="S18:V18"/>
    <mergeCell ref="G19:I19"/>
    <mergeCell ref="K19:M19"/>
    <mergeCell ref="N19:O19"/>
    <mergeCell ref="Q19:R19"/>
    <mergeCell ref="S19:V19"/>
    <mergeCell ref="A18:A20"/>
    <mergeCell ref="C18:E19"/>
    <mergeCell ref="G18:I18"/>
    <mergeCell ref="K18:M18"/>
    <mergeCell ref="N18:O18"/>
    <mergeCell ref="Q18:R18"/>
    <mergeCell ref="C20:O20"/>
    <mergeCell ref="Q20:R20"/>
    <mergeCell ref="G16:I16"/>
    <mergeCell ref="K16:M16"/>
    <mergeCell ref="N16:O16"/>
    <mergeCell ref="Q16:R16"/>
    <mergeCell ref="S16:V16"/>
    <mergeCell ref="C17:O17"/>
    <mergeCell ref="Q17:R17"/>
    <mergeCell ref="S17:V17"/>
    <mergeCell ref="G14:I14"/>
    <mergeCell ref="K14:M14"/>
    <mergeCell ref="N14:O14"/>
    <mergeCell ref="Q14:R14"/>
    <mergeCell ref="S14:V14"/>
    <mergeCell ref="G15:I15"/>
    <mergeCell ref="K15:M15"/>
    <mergeCell ref="N15:O15"/>
    <mergeCell ref="Q15:R15"/>
    <mergeCell ref="S15:V15"/>
    <mergeCell ref="G12:I12"/>
    <mergeCell ref="K12:M12"/>
    <mergeCell ref="N12:O12"/>
    <mergeCell ref="Q12:R12"/>
    <mergeCell ref="S12:V12"/>
    <mergeCell ref="G13:I13"/>
    <mergeCell ref="K13:M13"/>
    <mergeCell ref="N13:O13"/>
    <mergeCell ref="Q13:R13"/>
    <mergeCell ref="S13:V13"/>
    <mergeCell ref="Q10:R10"/>
    <mergeCell ref="S10:V10"/>
    <mergeCell ref="G11:I11"/>
    <mergeCell ref="K11:M11"/>
    <mergeCell ref="N11:O11"/>
    <mergeCell ref="Q11:R11"/>
    <mergeCell ref="S11:V11"/>
    <mergeCell ref="F8:H8"/>
    <mergeCell ref="J8:K8"/>
    <mergeCell ref="M8:N8"/>
    <mergeCell ref="Q8:R8"/>
    <mergeCell ref="S8:V8"/>
    <mergeCell ref="A10:A17"/>
    <mergeCell ref="C10:E16"/>
    <mergeCell ref="G10:I10"/>
    <mergeCell ref="K10:M10"/>
    <mergeCell ref="N10:O10"/>
    <mergeCell ref="A1:G1"/>
    <mergeCell ref="R1:U1"/>
    <mergeCell ref="A2:S2"/>
    <mergeCell ref="A3:S3"/>
    <mergeCell ref="A4:S4"/>
    <mergeCell ref="A5:S5"/>
  </mergeCells>
  <pageMargins left="0.39370078740157483" right="0.39370078740157483" top="0.39370078740157483" bottom="0.39370078740157483" header="0.39370078740157483" footer="0.39370078740157483"/>
  <pageSetup paperSize="9" orientation="landscape" horizontalDpi="0" verticalDpi="0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Sheet1</vt:lpstr>
      <vt:lpstr>B_TotalEstimateExpenseByGroup_R</vt:lpstr>
      <vt:lpstr>B_TotalEstimateExpenseByGroup_R!Print_Titles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2020-06-19T08:22:30Z</cp:lastPrinted>
  <dcterms:created xsi:type="dcterms:W3CDTF">2020-06-18T08:47:07Z</dcterms:created>
  <dcterms:modified xsi:type="dcterms:W3CDTF">2020-06-19T08:42:06Z</dcterms:modified>
</cp:coreProperties>
</file>